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教務室\職員フォルダ\長谷川　綾\県連・県中のｱﾙﾍﾟﾝ関係\JOC\16-17\"/>
    </mc:Choice>
  </mc:AlternateContent>
  <bookViews>
    <workbookView xWindow="0" yWindow="0" windowWidth="23040" windowHeight="9408"/>
  </bookViews>
  <sheets>
    <sheet name="Ｋ２男子" sheetId="4" r:id="rId1"/>
    <sheet name="Ｋ２女子" sheetId="5" r:id="rId2"/>
    <sheet name="Ｋ１男子" sheetId="6" r:id="rId3"/>
    <sheet name="Ｋ１女子" sheetId="7" r:id="rId4"/>
  </sheets>
  <definedNames>
    <definedName name="_xlnm._FilterDatabase" localSheetId="3" hidden="1">Ｋ１女子!$B$1:$Q$33</definedName>
    <definedName name="_xlnm._FilterDatabase" localSheetId="2" hidden="1">Ｋ１男子!$B$1:$Q$44</definedName>
    <definedName name="_xlnm._FilterDatabase" localSheetId="1" hidden="1">Ｋ２女子!$B$1:$R$1</definedName>
    <definedName name="_xlnm._FilterDatabase" localSheetId="0" hidden="1">Ｋ２男子!$B$1:$R$1</definedName>
    <definedName name="_xlnm.Print_Area" localSheetId="3">Ｋ１女子!$A$1:$Q$45</definedName>
    <definedName name="_xlnm.Print_Area" localSheetId="2">Ｋ１男子!$A$1:$Q$52</definedName>
    <definedName name="_xlnm.Print_Area" localSheetId="1">Ｋ２女子!$A$1:$R$42</definedName>
    <definedName name="_xlnm.Print_Area" localSheetId="0">Ｋ２男子!$A$1:$R$70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2" i="5" l="1"/>
  <c r="V52" i="5"/>
  <c r="U52" i="5"/>
  <c r="T52" i="5"/>
  <c r="S52" i="5"/>
  <c r="W51" i="5"/>
  <c r="V51" i="5"/>
  <c r="U51" i="5"/>
  <c r="T51" i="5"/>
  <c r="S51" i="5"/>
  <c r="W50" i="5"/>
  <c r="V50" i="5"/>
  <c r="U50" i="5"/>
  <c r="T50" i="5"/>
  <c r="S50" i="5"/>
  <c r="W49" i="5"/>
  <c r="V49" i="5"/>
  <c r="U49" i="5"/>
  <c r="T49" i="5"/>
  <c r="S49" i="5"/>
  <c r="W48" i="5"/>
  <c r="V48" i="5"/>
  <c r="U48" i="5"/>
  <c r="T48" i="5"/>
  <c r="S48" i="5"/>
  <c r="W47" i="5"/>
  <c r="V47" i="5"/>
  <c r="U47" i="5"/>
  <c r="T47" i="5"/>
  <c r="S47" i="5"/>
  <c r="W46" i="5"/>
  <c r="V46" i="5"/>
  <c r="U46" i="5"/>
  <c r="T46" i="5"/>
  <c r="S46" i="5"/>
  <c r="W45" i="5"/>
  <c r="V45" i="5"/>
  <c r="U45" i="5"/>
  <c r="T45" i="5"/>
  <c r="S45" i="5"/>
  <c r="W44" i="5"/>
  <c r="V44" i="5"/>
  <c r="U44" i="5"/>
  <c r="T44" i="5"/>
  <c r="S44" i="5"/>
  <c r="W43" i="5"/>
  <c r="V43" i="5"/>
  <c r="U43" i="5"/>
  <c r="T43" i="5"/>
  <c r="S43" i="5"/>
  <c r="M8" i="5"/>
  <c r="N8" i="5"/>
  <c r="O8" i="5"/>
  <c r="P8" i="5"/>
  <c r="Q8" i="5"/>
  <c r="M4" i="5"/>
  <c r="N4" i="5"/>
  <c r="O4" i="5"/>
  <c r="P4" i="5"/>
  <c r="Q4" i="5"/>
  <c r="M9" i="5"/>
  <c r="N9" i="5"/>
  <c r="O9" i="5"/>
  <c r="P9" i="5"/>
  <c r="Q9" i="5"/>
  <c r="M3" i="5"/>
  <c r="N3" i="5"/>
  <c r="O3" i="5"/>
  <c r="P3" i="5"/>
  <c r="Q3" i="5"/>
  <c r="M5" i="5"/>
  <c r="N5" i="5"/>
  <c r="O5" i="5"/>
  <c r="P5" i="5"/>
  <c r="Q5" i="5"/>
  <c r="M11" i="5"/>
  <c r="N11" i="5"/>
  <c r="O11" i="5"/>
  <c r="P11" i="5"/>
  <c r="Q11" i="5"/>
  <c r="M16" i="5"/>
  <c r="N16" i="5"/>
  <c r="O16" i="5"/>
  <c r="P16" i="5"/>
  <c r="Q16" i="5"/>
  <c r="M13" i="5"/>
  <c r="N13" i="5"/>
  <c r="O13" i="5"/>
  <c r="P13" i="5"/>
  <c r="Q13" i="5"/>
  <c r="M17" i="5"/>
  <c r="N17" i="5"/>
  <c r="O17" i="5"/>
  <c r="P17" i="5"/>
  <c r="Q17" i="5"/>
  <c r="M18" i="5"/>
  <c r="N18" i="5"/>
  <c r="O18" i="5"/>
  <c r="P18" i="5"/>
  <c r="Q18" i="5"/>
  <c r="M23" i="5"/>
  <c r="N23" i="5"/>
  <c r="O23" i="5"/>
  <c r="P23" i="5"/>
  <c r="Q23" i="5"/>
  <c r="M24" i="5"/>
  <c r="N24" i="5"/>
  <c r="O24" i="5"/>
  <c r="P24" i="5"/>
  <c r="Q24" i="5"/>
  <c r="M22" i="5"/>
  <c r="N22" i="5"/>
  <c r="O22" i="5"/>
  <c r="P22" i="5"/>
  <c r="Q22" i="5"/>
  <c r="M10" i="5"/>
  <c r="N10" i="5"/>
  <c r="O10" i="5"/>
  <c r="P10" i="5"/>
  <c r="Q10" i="5"/>
  <c r="M6" i="5"/>
  <c r="N6" i="5"/>
  <c r="O6" i="5"/>
  <c r="P6" i="5"/>
  <c r="Q6" i="5"/>
  <c r="M12" i="5"/>
  <c r="N12" i="5"/>
  <c r="O12" i="5"/>
  <c r="P12" i="5"/>
  <c r="Q12" i="5"/>
  <c r="M19" i="5"/>
  <c r="N19" i="5"/>
  <c r="O19" i="5"/>
  <c r="P19" i="5"/>
  <c r="Q19" i="5"/>
  <c r="M20" i="5"/>
  <c r="N20" i="5"/>
  <c r="O20" i="5"/>
  <c r="P20" i="5"/>
  <c r="Q20" i="5"/>
  <c r="M15" i="5"/>
  <c r="N15" i="5"/>
  <c r="O15" i="5"/>
  <c r="P15" i="5"/>
  <c r="Q15" i="5"/>
  <c r="M25" i="5"/>
  <c r="N25" i="5"/>
  <c r="O25" i="5"/>
  <c r="P25" i="5"/>
  <c r="Q25" i="5"/>
  <c r="M26" i="5"/>
  <c r="N26" i="5"/>
  <c r="O26" i="5"/>
  <c r="P26" i="5"/>
  <c r="Q26" i="5"/>
  <c r="M21" i="5"/>
  <c r="N21" i="5"/>
  <c r="O21" i="5"/>
  <c r="P21" i="5"/>
  <c r="Q21" i="5"/>
  <c r="M27" i="5"/>
  <c r="N27" i="5"/>
  <c r="O27" i="5"/>
  <c r="P27" i="5"/>
  <c r="Q27" i="5"/>
  <c r="M28" i="5"/>
  <c r="N28" i="5"/>
  <c r="O28" i="5"/>
  <c r="P28" i="5"/>
  <c r="Q28" i="5"/>
  <c r="M29" i="5"/>
  <c r="N29" i="5"/>
  <c r="O29" i="5"/>
  <c r="P29" i="5"/>
  <c r="Q29" i="5"/>
  <c r="M30" i="5"/>
  <c r="N30" i="5"/>
  <c r="O30" i="5"/>
  <c r="P30" i="5"/>
  <c r="Q30" i="5"/>
  <c r="M31" i="5"/>
  <c r="N31" i="5"/>
  <c r="O31" i="5"/>
  <c r="P31" i="5"/>
  <c r="Q31" i="5"/>
  <c r="M32" i="5"/>
  <c r="N32" i="5"/>
  <c r="O32" i="5"/>
  <c r="P32" i="5"/>
  <c r="Q32" i="5"/>
  <c r="M33" i="5"/>
  <c r="N33" i="5"/>
  <c r="O33" i="5"/>
  <c r="P33" i="5"/>
  <c r="Q33" i="5"/>
  <c r="M7" i="5"/>
  <c r="N7" i="5"/>
  <c r="O7" i="5"/>
  <c r="P7" i="5"/>
  <c r="Q7" i="5"/>
  <c r="M34" i="5"/>
  <c r="N34" i="5"/>
  <c r="O34" i="5"/>
  <c r="P34" i="5"/>
  <c r="Q34" i="5"/>
  <c r="M35" i="5"/>
  <c r="N35" i="5"/>
  <c r="O35" i="5"/>
  <c r="P35" i="5"/>
  <c r="Q35" i="5"/>
  <c r="M36" i="5"/>
  <c r="N36" i="5"/>
  <c r="O36" i="5"/>
  <c r="P36" i="5"/>
  <c r="Q36" i="5"/>
  <c r="M37" i="5"/>
  <c r="N37" i="5"/>
  <c r="O37" i="5"/>
  <c r="P37" i="5"/>
  <c r="Q37" i="5"/>
  <c r="M38" i="5"/>
  <c r="N38" i="5"/>
  <c r="O38" i="5"/>
  <c r="P38" i="5"/>
  <c r="Q38" i="5"/>
  <c r="M39" i="5"/>
  <c r="N39" i="5"/>
  <c r="O39" i="5"/>
  <c r="P39" i="5"/>
  <c r="Q39" i="5"/>
  <c r="M40" i="5"/>
  <c r="N40" i="5"/>
  <c r="O40" i="5"/>
  <c r="P40" i="5"/>
  <c r="Q40" i="5"/>
  <c r="M41" i="5"/>
  <c r="N41" i="5"/>
  <c r="O41" i="5"/>
  <c r="P41" i="5"/>
  <c r="Q41" i="5"/>
  <c r="M42" i="5"/>
  <c r="N42" i="5"/>
  <c r="O42" i="5"/>
  <c r="P42" i="5"/>
  <c r="Q42" i="5"/>
  <c r="M14" i="5"/>
  <c r="N14" i="5"/>
  <c r="O14" i="5"/>
  <c r="P14" i="5"/>
  <c r="Q14" i="5"/>
  <c r="M2" i="5"/>
  <c r="S2" i="5" s="1"/>
  <c r="N2" i="5"/>
  <c r="T2" i="5" s="1"/>
  <c r="O2" i="5"/>
  <c r="U2" i="5" s="1"/>
  <c r="P2" i="5"/>
  <c r="V2" i="5" s="1"/>
  <c r="Q2" i="5"/>
  <c r="W2" i="5" s="1"/>
  <c r="Q31" i="4"/>
  <c r="P31" i="4"/>
  <c r="O31" i="4"/>
  <c r="N31" i="4"/>
  <c r="M31" i="4"/>
  <c r="Q70" i="4"/>
  <c r="P70" i="4"/>
  <c r="O70" i="4"/>
  <c r="N70" i="4"/>
  <c r="M70" i="4"/>
  <c r="Q69" i="4"/>
  <c r="P69" i="4"/>
  <c r="O69" i="4"/>
  <c r="N69" i="4"/>
  <c r="M69" i="4"/>
  <c r="Q68" i="4"/>
  <c r="P68" i="4"/>
  <c r="O68" i="4"/>
  <c r="N68" i="4"/>
  <c r="M68" i="4"/>
  <c r="Q67" i="4"/>
  <c r="P67" i="4"/>
  <c r="O67" i="4"/>
  <c r="N67" i="4"/>
  <c r="M67" i="4"/>
  <c r="Q66" i="4"/>
  <c r="P66" i="4"/>
  <c r="O66" i="4"/>
  <c r="N66" i="4"/>
  <c r="M66" i="4"/>
  <c r="Q65" i="4"/>
  <c r="P65" i="4"/>
  <c r="O65" i="4"/>
  <c r="N65" i="4"/>
  <c r="M65" i="4"/>
  <c r="Q64" i="4"/>
  <c r="P64" i="4"/>
  <c r="O64" i="4"/>
  <c r="N64" i="4"/>
  <c r="M64" i="4"/>
  <c r="Q63" i="4"/>
  <c r="P63" i="4"/>
  <c r="O63" i="4"/>
  <c r="N63" i="4"/>
  <c r="M63" i="4"/>
  <c r="Q62" i="4"/>
  <c r="P62" i="4"/>
  <c r="O62" i="4"/>
  <c r="N62" i="4"/>
  <c r="M62" i="4"/>
  <c r="Q6" i="4"/>
  <c r="P6" i="4"/>
  <c r="O6" i="4"/>
  <c r="N6" i="4"/>
  <c r="M6" i="4"/>
  <c r="Q61" i="4"/>
  <c r="P61" i="4"/>
  <c r="O61" i="4"/>
  <c r="N61" i="4"/>
  <c r="M61" i="4"/>
  <c r="Q60" i="4"/>
  <c r="P60" i="4"/>
  <c r="O60" i="4"/>
  <c r="N60" i="4"/>
  <c r="M60" i="4"/>
  <c r="Q59" i="4"/>
  <c r="P59" i="4"/>
  <c r="O59" i="4"/>
  <c r="N59" i="4"/>
  <c r="M59" i="4"/>
  <c r="Q58" i="4"/>
  <c r="P58" i="4"/>
  <c r="O58" i="4"/>
  <c r="N58" i="4"/>
  <c r="M58" i="4"/>
  <c r="Q57" i="4"/>
  <c r="P57" i="4"/>
  <c r="O57" i="4"/>
  <c r="N57" i="4"/>
  <c r="M57" i="4"/>
  <c r="Q56" i="4"/>
  <c r="P56" i="4"/>
  <c r="O56" i="4"/>
  <c r="N56" i="4"/>
  <c r="M56" i="4"/>
  <c r="Q55" i="4"/>
  <c r="P55" i="4"/>
  <c r="O55" i="4"/>
  <c r="N55" i="4"/>
  <c r="M55" i="4"/>
  <c r="Q54" i="4"/>
  <c r="P54" i="4"/>
  <c r="O54" i="4"/>
  <c r="N54" i="4"/>
  <c r="M54" i="4"/>
  <c r="Q53" i="4"/>
  <c r="P53" i="4"/>
  <c r="O53" i="4"/>
  <c r="N53" i="4"/>
  <c r="M53" i="4"/>
  <c r="Q52" i="4"/>
  <c r="P52" i="4"/>
  <c r="O52" i="4"/>
  <c r="N52" i="4"/>
  <c r="M52" i="4"/>
  <c r="Q51" i="4"/>
  <c r="P51" i="4"/>
  <c r="O51" i="4"/>
  <c r="N51" i="4"/>
  <c r="M51" i="4"/>
  <c r="Q30" i="4"/>
  <c r="P30" i="4"/>
  <c r="O30" i="4"/>
  <c r="N30" i="4"/>
  <c r="M30" i="4"/>
  <c r="Q50" i="4"/>
  <c r="P50" i="4"/>
  <c r="O50" i="4"/>
  <c r="N50" i="4"/>
  <c r="M50" i="4"/>
  <c r="Q49" i="4"/>
  <c r="P49" i="4"/>
  <c r="O49" i="4"/>
  <c r="N49" i="4"/>
  <c r="M49" i="4"/>
  <c r="Q48" i="4"/>
  <c r="P48" i="4"/>
  <c r="O48" i="4"/>
  <c r="N48" i="4"/>
  <c r="M48" i="4"/>
  <c r="Q47" i="4"/>
  <c r="P47" i="4"/>
  <c r="O47" i="4"/>
  <c r="N47" i="4"/>
  <c r="M47" i="4"/>
  <c r="Q25" i="4"/>
  <c r="P25" i="4"/>
  <c r="O25" i="4"/>
  <c r="N25" i="4"/>
  <c r="M25" i="4"/>
  <c r="Q26" i="4"/>
  <c r="P26" i="4"/>
  <c r="O26" i="4"/>
  <c r="N26" i="4"/>
  <c r="M26" i="4"/>
  <c r="Q28" i="4"/>
  <c r="P28" i="4"/>
  <c r="O28" i="4"/>
  <c r="N28" i="4"/>
  <c r="M28" i="4"/>
  <c r="Q46" i="4"/>
  <c r="P46" i="4"/>
  <c r="O46" i="4"/>
  <c r="N46" i="4"/>
  <c r="M46" i="4"/>
  <c r="Q45" i="4"/>
  <c r="P45" i="4"/>
  <c r="O45" i="4"/>
  <c r="N45" i="4"/>
  <c r="M45" i="4"/>
  <c r="Q44" i="4"/>
  <c r="P44" i="4"/>
  <c r="O44" i="4"/>
  <c r="N44" i="4"/>
  <c r="M44" i="4"/>
  <c r="Q43" i="4"/>
  <c r="P43" i="4"/>
  <c r="O43" i="4"/>
  <c r="N43" i="4"/>
  <c r="M43" i="4"/>
  <c r="Q29" i="4"/>
  <c r="P29" i="4"/>
  <c r="O29" i="4"/>
  <c r="N29" i="4"/>
  <c r="M29" i="4"/>
  <c r="Q42" i="4"/>
  <c r="P42" i="4"/>
  <c r="O42" i="4"/>
  <c r="N42" i="4"/>
  <c r="M42" i="4"/>
  <c r="Q41" i="4"/>
  <c r="P41" i="4"/>
  <c r="O41" i="4"/>
  <c r="N41" i="4"/>
  <c r="M41" i="4"/>
  <c r="Q23" i="4"/>
  <c r="P23" i="4"/>
  <c r="O23" i="4"/>
  <c r="N23" i="4"/>
  <c r="M23" i="4"/>
  <c r="Q40" i="4"/>
  <c r="P40" i="4"/>
  <c r="O40" i="4"/>
  <c r="N40" i="4"/>
  <c r="M40" i="4"/>
  <c r="Q27" i="4"/>
  <c r="P27" i="4"/>
  <c r="O27" i="4"/>
  <c r="N27" i="4"/>
  <c r="M27" i="4"/>
  <c r="Q39" i="4"/>
  <c r="P39" i="4"/>
  <c r="O39" i="4"/>
  <c r="N39" i="4"/>
  <c r="M39" i="4"/>
  <c r="Q38" i="4"/>
  <c r="P38" i="4"/>
  <c r="O38" i="4"/>
  <c r="N38" i="4"/>
  <c r="M38" i="4"/>
  <c r="Q37" i="4"/>
  <c r="P37" i="4"/>
  <c r="O37" i="4"/>
  <c r="N37" i="4"/>
  <c r="M37" i="4"/>
  <c r="Q36" i="4"/>
  <c r="P36" i="4"/>
  <c r="O36" i="4"/>
  <c r="N36" i="4"/>
  <c r="M36" i="4"/>
  <c r="Q35" i="4"/>
  <c r="P35" i="4"/>
  <c r="O35" i="4"/>
  <c r="N35" i="4"/>
  <c r="M35" i="4"/>
  <c r="Q34" i="4"/>
  <c r="P34" i="4"/>
  <c r="O34" i="4"/>
  <c r="N34" i="4"/>
  <c r="M34" i="4"/>
  <c r="Q21" i="4"/>
  <c r="P21" i="4"/>
  <c r="O21" i="4"/>
  <c r="N21" i="4"/>
  <c r="M21" i="4"/>
  <c r="Q33" i="4"/>
  <c r="P33" i="4"/>
  <c r="O33" i="4"/>
  <c r="N33" i="4"/>
  <c r="M33" i="4"/>
  <c r="Q32" i="4"/>
  <c r="P32" i="4"/>
  <c r="O32" i="4"/>
  <c r="N32" i="4"/>
  <c r="M32" i="4"/>
  <c r="Q14" i="4"/>
  <c r="P14" i="4"/>
  <c r="O14" i="4"/>
  <c r="N14" i="4"/>
  <c r="M14" i="4"/>
  <c r="Q19" i="4"/>
  <c r="P19" i="4"/>
  <c r="O19" i="4"/>
  <c r="N19" i="4"/>
  <c r="M19" i="4"/>
  <c r="Q15" i="4"/>
  <c r="P15" i="4"/>
  <c r="O15" i="4"/>
  <c r="N15" i="4"/>
  <c r="M15" i="4"/>
  <c r="Q7" i="4"/>
  <c r="P7" i="4"/>
  <c r="O7" i="4"/>
  <c r="N7" i="4"/>
  <c r="M7" i="4"/>
  <c r="Q9" i="4"/>
  <c r="P9" i="4"/>
  <c r="O9" i="4"/>
  <c r="N9" i="4"/>
  <c r="M9" i="4"/>
  <c r="Q13" i="4"/>
  <c r="P13" i="4"/>
  <c r="O13" i="4"/>
  <c r="N13" i="4"/>
  <c r="M13" i="4"/>
  <c r="Q18" i="4"/>
  <c r="P18" i="4"/>
  <c r="O18" i="4"/>
  <c r="N18" i="4"/>
  <c r="M18" i="4"/>
  <c r="Q5" i="4"/>
  <c r="P5" i="4"/>
  <c r="O5" i="4"/>
  <c r="N5" i="4"/>
  <c r="M5" i="4"/>
  <c r="Q22" i="4"/>
  <c r="P22" i="4"/>
  <c r="O22" i="4"/>
  <c r="N22" i="4"/>
  <c r="M22" i="4"/>
  <c r="Q17" i="4"/>
  <c r="P17" i="4"/>
  <c r="O17" i="4"/>
  <c r="N17" i="4"/>
  <c r="M17" i="4"/>
  <c r="Q24" i="4"/>
  <c r="P24" i="4"/>
  <c r="O24" i="4"/>
  <c r="N24" i="4"/>
  <c r="M24" i="4"/>
  <c r="Q11" i="4"/>
  <c r="P11" i="4"/>
  <c r="O11" i="4"/>
  <c r="N11" i="4"/>
  <c r="M11" i="4"/>
  <c r="Q20" i="4"/>
  <c r="P20" i="4"/>
  <c r="O20" i="4"/>
  <c r="N20" i="4"/>
  <c r="M20" i="4"/>
  <c r="Q10" i="4"/>
  <c r="P10" i="4"/>
  <c r="O10" i="4"/>
  <c r="N10" i="4"/>
  <c r="M10" i="4"/>
  <c r="Q16" i="4"/>
  <c r="P16" i="4"/>
  <c r="O16" i="4"/>
  <c r="N16" i="4"/>
  <c r="M16" i="4"/>
  <c r="Q12" i="4"/>
  <c r="P12" i="4"/>
  <c r="O12" i="4"/>
  <c r="N12" i="4"/>
  <c r="M12" i="4"/>
  <c r="Q8" i="4"/>
  <c r="P8" i="4"/>
  <c r="O8" i="4"/>
  <c r="N8" i="4"/>
  <c r="M8" i="4"/>
  <c r="Q3" i="4"/>
  <c r="P3" i="4"/>
  <c r="O3" i="4"/>
  <c r="N3" i="4"/>
  <c r="M3" i="4"/>
  <c r="Q4" i="4"/>
  <c r="P4" i="4"/>
  <c r="O4" i="4"/>
  <c r="N4" i="4"/>
  <c r="M4" i="4"/>
  <c r="N2" i="4"/>
  <c r="O2" i="4"/>
  <c r="U2" i="4" s="1"/>
  <c r="P2" i="4"/>
  <c r="V2" i="4" s="1"/>
  <c r="Q2" i="4"/>
  <c r="W2" i="4" s="1"/>
  <c r="M2" i="4"/>
  <c r="L3" i="6"/>
  <c r="M3" i="6"/>
  <c r="N3" i="6"/>
  <c r="O3" i="6"/>
  <c r="P3" i="6"/>
  <c r="L4" i="6"/>
  <c r="M4" i="6"/>
  <c r="N4" i="6"/>
  <c r="O4" i="6"/>
  <c r="P4" i="6"/>
  <c r="L5" i="6"/>
  <c r="M5" i="6"/>
  <c r="N5" i="6"/>
  <c r="O5" i="6"/>
  <c r="P5" i="6"/>
  <c r="L9" i="6"/>
  <c r="M9" i="6"/>
  <c r="N9" i="6"/>
  <c r="O9" i="6"/>
  <c r="P9" i="6"/>
  <c r="L7" i="6"/>
  <c r="M7" i="6"/>
  <c r="N7" i="6"/>
  <c r="O7" i="6"/>
  <c r="P7" i="6"/>
  <c r="L10" i="6"/>
  <c r="M10" i="6"/>
  <c r="N10" i="6"/>
  <c r="O10" i="6"/>
  <c r="P10" i="6"/>
  <c r="L6" i="6"/>
  <c r="M6" i="6"/>
  <c r="N6" i="6"/>
  <c r="O6" i="6"/>
  <c r="P6" i="6"/>
  <c r="L8" i="6"/>
  <c r="M8" i="6"/>
  <c r="N8" i="6"/>
  <c r="O8" i="6"/>
  <c r="P8" i="6"/>
  <c r="L14" i="6"/>
  <c r="M14" i="6"/>
  <c r="N14" i="6"/>
  <c r="O14" i="6"/>
  <c r="P14" i="6"/>
  <c r="L18" i="6"/>
  <c r="M18" i="6"/>
  <c r="N18" i="6"/>
  <c r="O18" i="6"/>
  <c r="P18" i="6"/>
  <c r="L12" i="6"/>
  <c r="M12" i="6"/>
  <c r="N12" i="6"/>
  <c r="O12" i="6"/>
  <c r="P12" i="6"/>
  <c r="L17" i="6"/>
  <c r="M17" i="6"/>
  <c r="N17" i="6"/>
  <c r="O17" i="6"/>
  <c r="P17" i="6"/>
  <c r="L19" i="6"/>
  <c r="M19" i="6"/>
  <c r="N19" i="6"/>
  <c r="O19" i="6"/>
  <c r="P19" i="6"/>
  <c r="L20" i="6"/>
  <c r="M20" i="6"/>
  <c r="N20" i="6"/>
  <c r="O20" i="6"/>
  <c r="P20" i="6"/>
  <c r="L15" i="6"/>
  <c r="M15" i="6"/>
  <c r="N15" i="6"/>
  <c r="O15" i="6"/>
  <c r="P15" i="6"/>
  <c r="L11" i="6"/>
  <c r="M11" i="6"/>
  <c r="N11" i="6"/>
  <c r="O11" i="6"/>
  <c r="P11" i="6"/>
  <c r="L13" i="6"/>
  <c r="M13" i="6"/>
  <c r="N13" i="6"/>
  <c r="O13" i="6"/>
  <c r="P13" i="6"/>
  <c r="L16" i="6"/>
  <c r="M16" i="6"/>
  <c r="N16" i="6"/>
  <c r="T18" i="6" s="1"/>
  <c r="O16" i="6"/>
  <c r="U18" i="6" s="1"/>
  <c r="P16" i="6"/>
  <c r="L21" i="6"/>
  <c r="R20" i="6" s="1"/>
  <c r="M21" i="6"/>
  <c r="S20" i="6" s="1"/>
  <c r="N21" i="6"/>
  <c r="O21" i="6"/>
  <c r="U20" i="6" s="1"/>
  <c r="P21" i="6"/>
  <c r="V20" i="6" s="1"/>
  <c r="L22" i="6"/>
  <c r="M22" i="6"/>
  <c r="N22" i="6"/>
  <c r="O22" i="6"/>
  <c r="P22" i="6"/>
  <c r="L25" i="6"/>
  <c r="M25" i="6"/>
  <c r="N25" i="6"/>
  <c r="O25" i="6"/>
  <c r="P25" i="6"/>
  <c r="L23" i="6"/>
  <c r="M23" i="6"/>
  <c r="N23" i="6"/>
  <c r="O23" i="6"/>
  <c r="P23" i="6"/>
  <c r="L26" i="6"/>
  <c r="M26" i="6"/>
  <c r="S25" i="6" s="1"/>
  <c r="N26" i="6"/>
  <c r="T25" i="6" s="1"/>
  <c r="O26" i="6"/>
  <c r="P26" i="6"/>
  <c r="L27" i="6"/>
  <c r="R26" i="6" s="1"/>
  <c r="M27" i="6"/>
  <c r="N27" i="6"/>
  <c r="O27" i="6"/>
  <c r="P27" i="6"/>
  <c r="V26" i="6" s="1"/>
  <c r="L28" i="6"/>
  <c r="M28" i="6"/>
  <c r="N28" i="6"/>
  <c r="O28" i="6"/>
  <c r="U27" i="6" s="1"/>
  <c r="P28" i="6"/>
  <c r="L29" i="6"/>
  <c r="M29" i="6"/>
  <c r="N29" i="6"/>
  <c r="T28" i="6" s="1"/>
  <c r="O29" i="6"/>
  <c r="P29" i="6"/>
  <c r="L30" i="6"/>
  <c r="M30" i="6"/>
  <c r="S29" i="6" s="1"/>
  <c r="N30" i="6"/>
  <c r="O30" i="6"/>
  <c r="P30" i="6"/>
  <c r="L31" i="6"/>
  <c r="R30" i="6" s="1"/>
  <c r="M31" i="6"/>
  <c r="N31" i="6"/>
  <c r="O31" i="6"/>
  <c r="P31" i="6"/>
  <c r="V30" i="6" s="1"/>
  <c r="L32" i="6"/>
  <c r="M32" i="6"/>
  <c r="N32" i="6"/>
  <c r="O32" i="6"/>
  <c r="U31" i="6" s="1"/>
  <c r="P32" i="6"/>
  <c r="L33" i="6"/>
  <c r="M33" i="6"/>
  <c r="N33" i="6"/>
  <c r="T32" i="6" s="1"/>
  <c r="O33" i="6"/>
  <c r="P33" i="6"/>
  <c r="L34" i="6"/>
  <c r="M34" i="6"/>
  <c r="S33" i="6" s="1"/>
  <c r="N34" i="6"/>
  <c r="O34" i="6"/>
  <c r="P34" i="6"/>
  <c r="L35" i="6"/>
  <c r="R34" i="6" s="1"/>
  <c r="M35" i="6"/>
  <c r="N35" i="6"/>
  <c r="O35" i="6"/>
  <c r="P35" i="6"/>
  <c r="V34" i="6" s="1"/>
  <c r="L36" i="6"/>
  <c r="M36" i="6"/>
  <c r="N36" i="6"/>
  <c r="O36" i="6"/>
  <c r="U35" i="6" s="1"/>
  <c r="P36" i="6"/>
  <c r="L37" i="6"/>
  <c r="M37" i="6"/>
  <c r="N37" i="6"/>
  <c r="T36" i="6" s="1"/>
  <c r="O37" i="6"/>
  <c r="P37" i="6"/>
  <c r="L24" i="6"/>
  <c r="M24" i="6"/>
  <c r="S37" i="6" s="1"/>
  <c r="N24" i="6"/>
  <c r="O24" i="6"/>
  <c r="P24" i="6"/>
  <c r="L38" i="6"/>
  <c r="R38" i="6" s="1"/>
  <c r="M38" i="6"/>
  <c r="S38" i="6" s="1"/>
  <c r="N38" i="6"/>
  <c r="T38" i="6" s="1"/>
  <c r="O38" i="6"/>
  <c r="U38" i="6" s="1"/>
  <c r="P38" i="6"/>
  <c r="V38" i="6" s="1"/>
  <c r="L39" i="6"/>
  <c r="R39" i="6" s="1"/>
  <c r="M39" i="6"/>
  <c r="S39" i="6" s="1"/>
  <c r="N39" i="6"/>
  <c r="T39" i="6" s="1"/>
  <c r="O39" i="6"/>
  <c r="U39" i="6" s="1"/>
  <c r="P39" i="6"/>
  <c r="V39" i="6" s="1"/>
  <c r="L40" i="6"/>
  <c r="R40" i="6" s="1"/>
  <c r="M40" i="6"/>
  <c r="S40" i="6" s="1"/>
  <c r="N40" i="6"/>
  <c r="T40" i="6" s="1"/>
  <c r="O40" i="6"/>
  <c r="U40" i="6" s="1"/>
  <c r="P40" i="6"/>
  <c r="V40" i="6" s="1"/>
  <c r="L41" i="6"/>
  <c r="R41" i="6" s="1"/>
  <c r="M41" i="6"/>
  <c r="S41" i="6" s="1"/>
  <c r="N41" i="6"/>
  <c r="T41" i="6" s="1"/>
  <c r="O41" i="6"/>
  <c r="U41" i="6" s="1"/>
  <c r="P41" i="6"/>
  <c r="V41" i="6" s="1"/>
  <c r="L42" i="6"/>
  <c r="R42" i="6" s="1"/>
  <c r="M42" i="6"/>
  <c r="S42" i="6" s="1"/>
  <c r="N42" i="6"/>
  <c r="T42" i="6" s="1"/>
  <c r="O42" i="6"/>
  <c r="U42" i="6" s="1"/>
  <c r="P42" i="6"/>
  <c r="V42" i="6" s="1"/>
  <c r="L43" i="6"/>
  <c r="R43" i="6" s="1"/>
  <c r="M43" i="6"/>
  <c r="S43" i="6" s="1"/>
  <c r="N43" i="6"/>
  <c r="T43" i="6" s="1"/>
  <c r="O43" i="6"/>
  <c r="U43" i="6" s="1"/>
  <c r="P43" i="6"/>
  <c r="V43" i="6" s="1"/>
  <c r="L44" i="6"/>
  <c r="R44" i="6" s="1"/>
  <c r="M44" i="6"/>
  <c r="S44" i="6" s="1"/>
  <c r="N44" i="6"/>
  <c r="T44" i="6" s="1"/>
  <c r="O44" i="6"/>
  <c r="U44" i="6" s="1"/>
  <c r="P44" i="6"/>
  <c r="V44" i="6" s="1"/>
  <c r="L45" i="6"/>
  <c r="R45" i="6" s="1"/>
  <c r="M45" i="6"/>
  <c r="S45" i="6" s="1"/>
  <c r="N45" i="6"/>
  <c r="T45" i="6" s="1"/>
  <c r="O45" i="6"/>
  <c r="U45" i="6" s="1"/>
  <c r="P45" i="6"/>
  <c r="V45" i="6" s="1"/>
  <c r="L46" i="6"/>
  <c r="R46" i="6" s="1"/>
  <c r="M46" i="6"/>
  <c r="S46" i="6" s="1"/>
  <c r="N46" i="6"/>
  <c r="T46" i="6" s="1"/>
  <c r="O46" i="6"/>
  <c r="U46" i="6" s="1"/>
  <c r="P46" i="6"/>
  <c r="V46" i="6" s="1"/>
  <c r="L47" i="6"/>
  <c r="R47" i="6" s="1"/>
  <c r="M47" i="6"/>
  <c r="S47" i="6" s="1"/>
  <c r="N47" i="6"/>
  <c r="T47" i="6" s="1"/>
  <c r="O47" i="6"/>
  <c r="U47" i="6" s="1"/>
  <c r="P47" i="6"/>
  <c r="V47" i="6" s="1"/>
  <c r="L48" i="6"/>
  <c r="R48" i="6" s="1"/>
  <c r="M48" i="6"/>
  <c r="S48" i="6" s="1"/>
  <c r="N48" i="6"/>
  <c r="T48" i="6" s="1"/>
  <c r="O48" i="6"/>
  <c r="U48" i="6" s="1"/>
  <c r="P48" i="6"/>
  <c r="V48" i="6" s="1"/>
  <c r="L49" i="6"/>
  <c r="R49" i="6" s="1"/>
  <c r="M49" i="6"/>
  <c r="S49" i="6" s="1"/>
  <c r="N49" i="6"/>
  <c r="T49" i="6" s="1"/>
  <c r="O49" i="6"/>
  <c r="U49" i="6" s="1"/>
  <c r="P49" i="6"/>
  <c r="V49" i="6" s="1"/>
  <c r="L50" i="6"/>
  <c r="R50" i="6" s="1"/>
  <c r="M50" i="6"/>
  <c r="S50" i="6" s="1"/>
  <c r="N50" i="6"/>
  <c r="T50" i="6" s="1"/>
  <c r="O50" i="6"/>
  <c r="U50" i="6" s="1"/>
  <c r="P50" i="6"/>
  <c r="V50" i="6" s="1"/>
  <c r="L51" i="6"/>
  <c r="R51" i="6" s="1"/>
  <c r="M51" i="6"/>
  <c r="S51" i="6" s="1"/>
  <c r="N51" i="6"/>
  <c r="T51" i="6" s="1"/>
  <c r="O51" i="6"/>
  <c r="U51" i="6" s="1"/>
  <c r="P51" i="6"/>
  <c r="V51" i="6" s="1"/>
  <c r="L52" i="6"/>
  <c r="R52" i="6" s="1"/>
  <c r="M52" i="6"/>
  <c r="S52" i="6" s="1"/>
  <c r="N52" i="6"/>
  <c r="T52" i="6" s="1"/>
  <c r="O52" i="6"/>
  <c r="U52" i="6" s="1"/>
  <c r="P52" i="6"/>
  <c r="V52" i="6" s="1"/>
  <c r="M2" i="6"/>
  <c r="S2" i="6" s="1"/>
  <c r="N2" i="6"/>
  <c r="T2" i="6" s="1"/>
  <c r="O2" i="6"/>
  <c r="U2" i="6" s="1"/>
  <c r="P2" i="6"/>
  <c r="V2" i="6" s="1"/>
  <c r="L2" i="6"/>
  <c r="R2" i="6" s="1"/>
  <c r="N2" i="7"/>
  <c r="T16" i="4" l="1"/>
  <c r="S2" i="4"/>
  <c r="T2" i="4"/>
  <c r="W7" i="4"/>
  <c r="T7" i="4"/>
  <c r="U7" i="4"/>
  <c r="T24" i="6"/>
  <c r="U24" i="6"/>
  <c r="R14" i="6"/>
  <c r="S17" i="6"/>
  <c r="V17" i="6"/>
  <c r="R17" i="6"/>
  <c r="V14" i="6"/>
  <c r="V22" i="5"/>
  <c r="U3" i="4"/>
  <c r="S6" i="4"/>
  <c r="W6" i="4"/>
  <c r="S22" i="6"/>
  <c r="T22" i="5"/>
  <c r="U21" i="5"/>
  <c r="W21" i="5"/>
  <c r="S21" i="5"/>
  <c r="W22" i="5"/>
  <c r="S22" i="5"/>
  <c r="T21" i="5"/>
  <c r="V20" i="5"/>
  <c r="T14" i="5"/>
  <c r="S23" i="5"/>
  <c r="W23" i="5"/>
  <c r="T25" i="5"/>
  <c r="U24" i="5"/>
  <c r="W17" i="5"/>
  <c r="S17" i="5"/>
  <c r="V42" i="5"/>
  <c r="W41" i="5"/>
  <c r="S41" i="5"/>
  <c r="T40" i="5"/>
  <c r="U39" i="5"/>
  <c r="V38" i="5"/>
  <c r="W37" i="5"/>
  <c r="S37" i="5"/>
  <c r="T36" i="5"/>
  <c r="U35" i="5"/>
  <c r="V34" i="5"/>
  <c r="W33" i="5"/>
  <c r="S33" i="5"/>
  <c r="T32" i="5"/>
  <c r="U31" i="5"/>
  <c r="V30" i="5"/>
  <c r="W29" i="5"/>
  <c r="S29" i="5"/>
  <c r="T28" i="5"/>
  <c r="U27" i="5"/>
  <c r="V26" i="5"/>
  <c r="W25" i="5"/>
  <c r="S25" i="5"/>
  <c r="T24" i="5"/>
  <c r="U23" i="5"/>
  <c r="V14" i="5"/>
  <c r="U14" i="5"/>
  <c r="V23" i="5"/>
  <c r="U42" i="5"/>
  <c r="V41" i="5"/>
  <c r="W40" i="5"/>
  <c r="S40" i="5"/>
  <c r="T39" i="5"/>
  <c r="U38" i="5"/>
  <c r="V37" i="5"/>
  <c r="W36" i="5"/>
  <c r="S36" i="5"/>
  <c r="T35" i="5"/>
  <c r="U34" i="5"/>
  <c r="V33" i="5"/>
  <c r="W32" i="5"/>
  <c r="S32" i="5"/>
  <c r="T31" i="5"/>
  <c r="U30" i="5"/>
  <c r="V29" i="5"/>
  <c r="W28" i="5"/>
  <c r="S28" i="5"/>
  <c r="T27" i="5"/>
  <c r="U26" i="5"/>
  <c r="W20" i="5"/>
  <c r="S20" i="5"/>
  <c r="V19" i="5"/>
  <c r="T20" i="5"/>
  <c r="U19" i="5"/>
  <c r="V17" i="5"/>
  <c r="T17" i="6"/>
  <c r="T37" i="6"/>
  <c r="U36" i="6"/>
  <c r="V35" i="6"/>
  <c r="R35" i="6"/>
  <c r="S34" i="6"/>
  <c r="T33" i="6"/>
  <c r="U32" i="6"/>
  <c r="V31" i="6"/>
  <c r="R31" i="6"/>
  <c r="S30" i="6"/>
  <c r="T29" i="6"/>
  <c r="U28" i="6"/>
  <c r="V27" i="6"/>
  <c r="R27" i="6"/>
  <c r="S26" i="6"/>
  <c r="T20" i="6"/>
  <c r="S14" i="6"/>
  <c r="U23" i="6"/>
  <c r="V19" i="6"/>
  <c r="R19" i="6"/>
  <c r="U19" i="6"/>
  <c r="T22" i="6"/>
  <c r="T19" i="6"/>
  <c r="V23" i="6"/>
  <c r="R23" i="6"/>
  <c r="S19" i="6"/>
  <c r="T6" i="4"/>
  <c r="V16" i="4"/>
  <c r="T9" i="4"/>
  <c r="S11" i="4"/>
  <c r="W11" i="4"/>
  <c r="S16" i="4"/>
  <c r="W16" i="4"/>
  <c r="T51" i="4"/>
  <c r="S52" i="4"/>
  <c r="W52" i="4"/>
  <c r="V53" i="4"/>
  <c r="U16" i="4"/>
  <c r="U13" i="4"/>
  <c r="U19" i="4"/>
  <c r="V15" i="4"/>
  <c r="S15" i="4"/>
  <c r="W15" i="4"/>
  <c r="T12" i="4"/>
  <c r="S7" i="4"/>
  <c r="T19" i="4"/>
  <c r="V20" i="4"/>
  <c r="S20" i="4"/>
  <c r="W20" i="4"/>
  <c r="S4" i="4"/>
  <c r="W4" i="4"/>
  <c r="T20" i="4"/>
  <c r="V45" i="4"/>
  <c r="U46" i="4"/>
  <c r="T47" i="4"/>
  <c r="S48" i="4"/>
  <c r="W48" i="4"/>
  <c r="U50" i="4"/>
  <c r="U54" i="4"/>
  <c r="T55" i="4"/>
  <c r="S56" i="4"/>
  <c r="W56" i="4"/>
  <c r="V57" i="4"/>
  <c r="U58" i="4"/>
  <c r="T59" i="4"/>
  <c r="S60" i="4"/>
  <c r="W60" i="4"/>
  <c r="U62" i="4"/>
  <c r="T63" i="4"/>
  <c r="S64" i="4"/>
  <c r="W64" i="4"/>
  <c r="V65" i="4"/>
  <c r="U66" i="4"/>
  <c r="T67" i="4"/>
  <c r="S68" i="4"/>
  <c r="W68" i="4"/>
  <c r="V69" i="4"/>
  <c r="V7" i="4"/>
  <c r="S19" i="4"/>
  <c r="W19" i="4"/>
  <c r="U20" i="4"/>
  <c r="V49" i="4"/>
  <c r="V61" i="4"/>
  <c r="V13" i="4"/>
  <c r="V3" i="4"/>
  <c r="V22" i="6"/>
  <c r="R22" i="6"/>
  <c r="U17" i="6"/>
  <c r="T13" i="4"/>
  <c r="U15" i="4"/>
  <c r="V25" i="5"/>
  <c r="W24" i="5"/>
  <c r="S24" i="5"/>
  <c r="T23" i="5"/>
  <c r="U22" i="5"/>
  <c r="V21" i="5"/>
  <c r="T19" i="5"/>
  <c r="U17" i="5"/>
  <c r="Q50" i="6"/>
  <c r="V37" i="6"/>
  <c r="R37" i="6"/>
  <c r="S36" i="6"/>
  <c r="T35" i="6"/>
  <c r="U34" i="6"/>
  <c r="V33" i="6"/>
  <c r="R33" i="6"/>
  <c r="S32" i="6"/>
  <c r="T31" i="6"/>
  <c r="U30" i="6"/>
  <c r="V29" i="6"/>
  <c r="R29" i="6"/>
  <c r="S28" i="6"/>
  <c r="T27" i="6"/>
  <c r="U26" i="6"/>
  <c r="V25" i="6"/>
  <c r="R25" i="6"/>
  <c r="S24" i="6"/>
  <c r="T23" i="6"/>
  <c r="U22" i="6"/>
  <c r="S18" i="6"/>
  <c r="U14" i="6"/>
  <c r="U6" i="4"/>
  <c r="T42" i="5"/>
  <c r="U41" i="5"/>
  <c r="V40" i="5"/>
  <c r="W39" i="5"/>
  <c r="S39" i="5"/>
  <c r="T38" i="5"/>
  <c r="U37" i="5"/>
  <c r="V36" i="5"/>
  <c r="W35" i="5"/>
  <c r="S35" i="5"/>
  <c r="T34" i="5"/>
  <c r="U33" i="5"/>
  <c r="V32" i="5"/>
  <c r="W31" i="5"/>
  <c r="S31" i="5"/>
  <c r="T30" i="5"/>
  <c r="U29" i="5"/>
  <c r="V28" i="5"/>
  <c r="W27" i="5"/>
  <c r="S27" i="5"/>
  <c r="T26" i="5"/>
  <c r="U25" i="5"/>
  <c r="V24" i="5"/>
  <c r="W19" i="5"/>
  <c r="S19" i="5"/>
  <c r="T17" i="5"/>
  <c r="S23" i="6"/>
  <c r="V18" i="6"/>
  <c r="R18" i="6"/>
  <c r="T14" i="6"/>
  <c r="T3" i="4"/>
  <c r="V6" i="4"/>
  <c r="V19" i="4"/>
  <c r="T35" i="4"/>
  <c r="S36" i="4"/>
  <c r="W36" i="4"/>
  <c r="V37" i="4"/>
  <c r="U38" i="4"/>
  <c r="T39" i="4"/>
  <c r="S40" i="4"/>
  <c r="W40" i="4"/>
  <c r="V41" i="4"/>
  <c r="U42" i="4"/>
  <c r="T43" i="4"/>
  <c r="S44" i="4"/>
  <c r="W44" i="4"/>
  <c r="W42" i="5"/>
  <c r="S42" i="5"/>
  <c r="T41" i="5"/>
  <c r="U40" i="5"/>
  <c r="V39" i="5"/>
  <c r="W38" i="5"/>
  <c r="S38" i="5"/>
  <c r="T37" i="5"/>
  <c r="U36" i="5"/>
  <c r="V35" i="5"/>
  <c r="W34" i="5"/>
  <c r="S34" i="5"/>
  <c r="T33" i="5"/>
  <c r="U32" i="5"/>
  <c r="V31" i="5"/>
  <c r="W30" i="5"/>
  <c r="S30" i="5"/>
  <c r="T29" i="5"/>
  <c r="U28" i="5"/>
  <c r="V27" i="5"/>
  <c r="W26" i="5"/>
  <c r="S26" i="5"/>
  <c r="U20" i="5"/>
  <c r="W14" i="5"/>
  <c r="S14" i="5"/>
  <c r="U4" i="4"/>
  <c r="V9" i="4"/>
  <c r="U11" i="4"/>
  <c r="V12" i="4"/>
  <c r="V4" i="4"/>
  <c r="S9" i="4"/>
  <c r="W9" i="4"/>
  <c r="V11" i="4"/>
  <c r="S12" i="4"/>
  <c r="W12" i="4"/>
  <c r="T4" i="4"/>
  <c r="U9" i="4"/>
  <c r="T11" i="4"/>
  <c r="S13" i="4"/>
  <c r="W13" i="4"/>
  <c r="T15" i="4"/>
  <c r="U12" i="4"/>
  <c r="S14" i="4"/>
  <c r="W14" i="4"/>
  <c r="V18" i="4"/>
  <c r="S5" i="4"/>
  <c r="W5" i="4"/>
  <c r="T8" i="4"/>
  <c r="S10" i="4"/>
  <c r="W10" i="4"/>
  <c r="U17" i="4"/>
  <c r="T21" i="4"/>
  <c r="S22" i="4"/>
  <c r="W22" i="4"/>
  <c r="V23" i="4"/>
  <c r="U24" i="4"/>
  <c r="T25" i="4"/>
  <c r="S26" i="4"/>
  <c r="W26" i="4"/>
  <c r="V27" i="4"/>
  <c r="U28" i="4"/>
  <c r="T29" i="4"/>
  <c r="S30" i="4"/>
  <c r="W30" i="4"/>
  <c r="V31" i="4"/>
  <c r="U32" i="4"/>
  <c r="T33" i="4"/>
  <c r="S34" i="4"/>
  <c r="W34" i="4"/>
  <c r="V35" i="4"/>
  <c r="U36" i="4"/>
  <c r="T37" i="4"/>
  <c r="S38" i="4"/>
  <c r="W38" i="4"/>
  <c r="V39" i="4"/>
  <c r="U40" i="4"/>
  <c r="T41" i="4"/>
  <c r="S42" i="4"/>
  <c r="W42" i="4"/>
  <c r="V43" i="4"/>
  <c r="U44" i="4"/>
  <c r="T45" i="4"/>
  <c r="S46" i="4"/>
  <c r="W46" i="4"/>
  <c r="V47" i="4"/>
  <c r="U48" i="4"/>
  <c r="T49" i="4"/>
  <c r="S50" i="4"/>
  <c r="W50" i="4"/>
  <c r="V51" i="4"/>
  <c r="U52" i="4"/>
  <c r="T53" i="4"/>
  <c r="S54" i="4"/>
  <c r="W54" i="4"/>
  <c r="V55" i="4"/>
  <c r="U56" i="4"/>
  <c r="T57" i="4"/>
  <c r="S58" i="4"/>
  <c r="W58" i="4"/>
  <c r="V59" i="4"/>
  <c r="U60" i="4"/>
  <c r="T61" i="4"/>
  <c r="S62" i="4"/>
  <c r="W62" i="4"/>
  <c r="V63" i="4"/>
  <c r="U64" i="4"/>
  <c r="T65" i="4"/>
  <c r="S66" i="4"/>
  <c r="W66" i="4"/>
  <c r="V67" i="4"/>
  <c r="U68" i="4"/>
  <c r="T69" i="4"/>
  <c r="S70" i="4"/>
  <c r="W70" i="4"/>
  <c r="S3" i="4"/>
  <c r="R2" i="4" s="1"/>
  <c r="W3" i="4"/>
  <c r="T14" i="4"/>
  <c r="S18" i="4"/>
  <c r="W18" i="4"/>
  <c r="T5" i="4"/>
  <c r="U8" i="4"/>
  <c r="T10" i="4"/>
  <c r="V17" i="4"/>
  <c r="U21" i="4"/>
  <c r="T22" i="4"/>
  <c r="S23" i="4"/>
  <c r="W23" i="4"/>
  <c r="V24" i="4"/>
  <c r="U25" i="4"/>
  <c r="T26" i="4"/>
  <c r="S27" i="4"/>
  <c r="W27" i="4"/>
  <c r="V28" i="4"/>
  <c r="U29" i="4"/>
  <c r="T30" i="4"/>
  <c r="S31" i="4"/>
  <c r="W31" i="4"/>
  <c r="V32" i="4"/>
  <c r="U33" i="4"/>
  <c r="T34" i="4"/>
  <c r="S35" i="4"/>
  <c r="W35" i="4"/>
  <c r="V36" i="4"/>
  <c r="U37" i="4"/>
  <c r="T38" i="4"/>
  <c r="S39" i="4"/>
  <c r="W39" i="4"/>
  <c r="V40" i="4"/>
  <c r="U41" i="4"/>
  <c r="T42" i="4"/>
  <c r="S43" i="4"/>
  <c r="W43" i="4"/>
  <c r="V44" i="4"/>
  <c r="U45" i="4"/>
  <c r="T46" i="4"/>
  <c r="S47" i="4"/>
  <c r="W47" i="4"/>
  <c r="V48" i="4"/>
  <c r="U49" i="4"/>
  <c r="T50" i="4"/>
  <c r="S51" i="4"/>
  <c r="W51" i="4"/>
  <c r="V52" i="4"/>
  <c r="U53" i="4"/>
  <c r="T54" i="4"/>
  <c r="S55" i="4"/>
  <c r="W55" i="4"/>
  <c r="V56" i="4"/>
  <c r="U57" i="4"/>
  <c r="T58" i="4"/>
  <c r="S59" i="4"/>
  <c r="W59" i="4"/>
  <c r="V60" i="4"/>
  <c r="U61" i="4"/>
  <c r="T62" i="4"/>
  <c r="S63" i="4"/>
  <c r="W63" i="4"/>
  <c r="V64" i="4"/>
  <c r="U65" i="4"/>
  <c r="T66" i="4"/>
  <c r="S67" i="4"/>
  <c r="W67" i="4"/>
  <c r="V68" i="4"/>
  <c r="U69" i="4"/>
  <c r="T70" i="4"/>
  <c r="U14" i="4"/>
  <c r="T18" i="4"/>
  <c r="U5" i="4"/>
  <c r="V8" i="4"/>
  <c r="U10" i="4"/>
  <c r="S17" i="4"/>
  <c r="W17" i="4"/>
  <c r="V21" i="4"/>
  <c r="U22" i="4"/>
  <c r="T23" i="4"/>
  <c r="S24" i="4"/>
  <c r="W24" i="4"/>
  <c r="V25" i="4"/>
  <c r="U26" i="4"/>
  <c r="T27" i="4"/>
  <c r="S28" i="4"/>
  <c r="W28" i="4"/>
  <c r="V29" i="4"/>
  <c r="U30" i="4"/>
  <c r="T31" i="4"/>
  <c r="S32" i="4"/>
  <c r="W32" i="4"/>
  <c r="V33" i="4"/>
  <c r="U34" i="4"/>
  <c r="U70" i="4"/>
  <c r="V14" i="4"/>
  <c r="U18" i="4"/>
  <c r="V5" i="4"/>
  <c r="S8" i="4"/>
  <c r="W8" i="4"/>
  <c r="V10" i="4"/>
  <c r="T17" i="4"/>
  <c r="S21" i="4"/>
  <c r="W21" i="4"/>
  <c r="V22" i="4"/>
  <c r="U23" i="4"/>
  <c r="T24" i="4"/>
  <c r="S25" i="4"/>
  <c r="W25" i="4"/>
  <c r="V26" i="4"/>
  <c r="U27" i="4"/>
  <c r="T28" i="4"/>
  <c r="S29" i="4"/>
  <c r="W29" i="4"/>
  <c r="V30" i="4"/>
  <c r="U31" i="4"/>
  <c r="T32" i="4"/>
  <c r="S33" i="4"/>
  <c r="W33" i="4"/>
  <c r="V34" i="4"/>
  <c r="U35" i="4"/>
  <c r="T36" i="4"/>
  <c r="S37" i="4"/>
  <c r="W37" i="4"/>
  <c r="V38" i="4"/>
  <c r="U39" i="4"/>
  <c r="T40" i="4"/>
  <c r="S41" i="4"/>
  <c r="W41" i="4"/>
  <c r="V42" i="4"/>
  <c r="U43" i="4"/>
  <c r="T44" i="4"/>
  <c r="S45" i="4"/>
  <c r="W45" i="4"/>
  <c r="V46" i="4"/>
  <c r="U47" i="4"/>
  <c r="T48" i="4"/>
  <c r="S49" i="4"/>
  <c r="W49" i="4"/>
  <c r="V50" i="4"/>
  <c r="U51" i="4"/>
  <c r="T52" i="4"/>
  <c r="S53" i="4"/>
  <c r="W53" i="4"/>
  <c r="V54" i="4"/>
  <c r="U55" i="4"/>
  <c r="T56" i="4"/>
  <c r="S57" i="4"/>
  <c r="W57" i="4"/>
  <c r="V58" i="4"/>
  <c r="U59" i="4"/>
  <c r="T60" i="4"/>
  <c r="S61" i="4"/>
  <c r="W61" i="4"/>
  <c r="V62" i="4"/>
  <c r="U63" i="4"/>
  <c r="T64" i="4"/>
  <c r="S65" i="4"/>
  <c r="W65" i="4"/>
  <c r="V66" i="4"/>
  <c r="U67" i="4"/>
  <c r="T68" i="4"/>
  <c r="S69" i="4"/>
  <c r="W69" i="4"/>
  <c r="V70" i="4"/>
  <c r="T18" i="5"/>
  <c r="V16" i="5"/>
  <c r="V11" i="5"/>
  <c r="U3" i="5"/>
  <c r="W18" i="5"/>
  <c r="S18" i="5"/>
  <c r="U16" i="5"/>
  <c r="U11" i="5"/>
  <c r="T3" i="5"/>
  <c r="V18" i="5"/>
  <c r="T16" i="5"/>
  <c r="T11" i="5"/>
  <c r="W3" i="5"/>
  <c r="S3" i="5"/>
  <c r="U18" i="5"/>
  <c r="W16" i="5"/>
  <c r="S16" i="5"/>
  <c r="W11" i="5"/>
  <c r="S11" i="5"/>
  <c r="V3" i="5"/>
  <c r="V10" i="5"/>
  <c r="W7" i="5"/>
  <c r="S7" i="5"/>
  <c r="W15" i="5"/>
  <c r="S15" i="5"/>
  <c r="T13" i="5"/>
  <c r="U12" i="5"/>
  <c r="W9" i="5"/>
  <c r="S9" i="5"/>
  <c r="T8" i="5"/>
  <c r="V6" i="5"/>
  <c r="W5" i="5"/>
  <c r="S5" i="5"/>
  <c r="T4" i="5"/>
  <c r="U10" i="5"/>
  <c r="V7" i="5"/>
  <c r="V15" i="5"/>
  <c r="W13" i="5"/>
  <c r="S13" i="5"/>
  <c r="T12" i="5"/>
  <c r="V9" i="5"/>
  <c r="W8" i="5"/>
  <c r="S8" i="5"/>
  <c r="U6" i="5"/>
  <c r="V5" i="5"/>
  <c r="W4" i="5"/>
  <c r="S4" i="5"/>
  <c r="T10" i="5"/>
  <c r="U7" i="5"/>
  <c r="U15" i="5"/>
  <c r="V13" i="5"/>
  <c r="W12" i="5"/>
  <c r="S12" i="5"/>
  <c r="U9" i="5"/>
  <c r="V8" i="5"/>
  <c r="T6" i="5"/>
  <c r="U5" i="5"/>
  <c r="V4" i="5"/>
  <c r="W10" i="5"/>
  <c r="S10" i="5"/>
  <c r="T7" i="5"/>
  <c r="T15" i="5"/>
  <c r="U13" i="5"/>
  <c r="V12" i="5"/>
  <c r="T9" i="5"/>
  <c r="U8" i="5"/>
  <c r="W6" i="5"/>
  <c r="S6" i="5"/>
  <c r="T5" i="5"/>
  <c r="U4" i="5"/>
  <c r="S11" i="6"/>
  <c r="V11" i="6"/>
  <c r="R11" i="6"/>
  <c r="U37" i="6"/>
  <c r="V36" i="6"/>
  <c r="U11" i="6"/>
  <c r="T11" i="6"/>
  <c r="T15" i="6"/>
  <c r="V4" i="6"/>
  <c r="R4" i="6"/>
  <c r="S15" i="6"/>
  <c r="U4" i="6"/>
  <c r="R36" i="6"/>
  <c r="S35" i="6"/>
  <c r="T34" i="6"/>
  <c r="U33" i="6"/>
  <c r="V32" i="6"/>
  <c r="R32" i="6"/>
  <c r="S31" i="6"/>
  <c r="T30" i="6"/>
  <c r="U29" i="6"/>
  <c r="V28" i="6"/>
  <c r="R28" i="6"/>
  <c r="S27" i="6"/>
  <c r="T26" i="6"/>
  <c r="U25" i="6"/>
  <c r="V24" i="6"/>
  <c r="R24" i="6"/>
  <c r="V15" i="6"/>
  <c r="R15" i="6"/>
  <c r="S9" i="6"/>
  <c r="T4" i="6"/>
  <c r="U15" i="6"/>
  <c r="S4" i="6"/>
  <c r="S10" i="6"/>
  <c r="T21" i="6"/>
  <c r="U16" i="6"/>
  <c r="U13" i="6"/>
  <c r="V6" i="6"/>
  <c r="R6" i="6"/>
  <c r="S8" i="6"/>
  <c r="T12" i="6"/>
  <c r="U9" i="6"/>
  <c r="S3" i="6"/>
  <c r="T7" i="6"/>
  <c r="U5" i="6"/>
  <c r="V10" i="6"/>
  <c r="R10" i="6"/>
  <c r="S21" i="6"/>
  <c r="T16" i="6"/>
  <c r="T13" i="6"/>
  <c r="U6" i="6"/>
  <c r="V8" i="6"/>
  <c r="R8" i="6"/>
  <c r="S12" i="6"/>
  <c r="T9" i="6"/>
  <c r="V3" i="6"/>
  <c r="R3" i="6"/>
  <c r="S7" i="6"/>
  <c r="T5" i="6"/>
  <c r="U10" i="6"/>
  <c r="V21" i="6"/>
  <c r="R21" i="6"/>
  <c r="S16" i="6"/>
  <c r="S13" i="6"/>
  <c r="T6" i="6"/>
  <c r="U8" i="6"/>
  <c r="V12" i="6"/>
  <c r="R12" i="6"/>
  <c r="U3" i="6"/>
  <c r="V7" i="6"/>
  <c r="R7" i="6"/>
  <c r="S5" i="6"/>
  <c r="T10" i="6"/>
  <c r="U21" i="6"/>
  <c r="V16" i="6"/>
  <c r="R16" i="6"/>
  <c r="V13" i="6"/>
  <c r="R13" i="6"/>
  <c r="S6" i="6"/>
  <c r="T8" i="6"/>
  <c r="U12" i="6"/>
  <c r="V9" i="6"/>
  <c r="R9" i="6"/>
  <c r="T3" i="6"/>
  <c r="U7" i="6"/>
  <c r="V5" i="6"/>
  <c r="R5" i="6"/>
  <c r="Q2" i="6"/>
  <c r="R2" i="5"/>
  <c r="Q44" i="6"/>
  <c r="Q40" i="6"/>
  <c r="Q52" i="6"/>
  <c r="Q51" i="6"/>
  <c r="Q47" i="6"/>
  <c r="Q43" i="6"/>
  <c r="Q39" i="6"/>
  <c r="Q42" i="6"/>
  <c r="Q38" i="6"/>
  <c r="Q49" i="6"/>
  <c r="Q48" i="6"/>
  <c r="Q46" i="6"/>
  <c r="Q45" i="6"/>
  <c r="Q41" i="6"/>
  <c r="L6" i="7"/>
  <c r="M6" i="7"/>
  <c r="N6" i="7"/>
  <c r="O6" i="7"/>
  <c r="P6" i="7"/>
  <c r="L5" i="7"/>
  <c r="M5" i="7"/>
  <c r="N5" i="7"/>
  <c r="O5" i="7"/>
  <c r="P5" i="7"/>
  <c r="L8" i="7"/>
  <c r="M8" i="7"/>
  <c r="N8" i="7"/>
  <c r="O8" i="7"/>
  <c r="P8" i="7"/>
  <c r="L3" i="7"/>
  <c r="M3" i="7"/>
  <c r="N3" i="7"/>
  <c r="O3" i="7"/>
  <c r="P3" i="7"/>
  <c r="L7" i="7"/>
  <c r="M7" i="7"/>
  <c r="N7" i="7"/>
  <c r="O7" i="7"/>
  <c r="P7" i="7"/>
  <c r="L11" i="7"/>
  <c r="M11" i="7"/>
  <c r="N11" i="7"/>
  <c r="O11" i="7"/>
  <c r="P11" i="7"/>
  <c r="L9" i="7"/>
  <c r="M9" i="7"/>
  <c r="N9" i="7"/>
  <c r="O9" i="7"/>
  <c r="P9" i="7"/>
  <c r="L10" i="7"/>
  <c r="M10" i="7"/>
  <c r="N10" i="7"/>
  <c r="O10" i="7"/>
  <c r="P10" i="7"/>
  <c r="L14" i="7"/>
  <c r="M14" i="7"/>
  <c r="N14" i="7"/>
  <c r="O14" i="7"/>
  <c r="P14" i="7"/>
  <c r="L13" i="7"/>
  <c r="M13" i="7"/>
  <c r="N13" i="7"/>
  <c r="O13" i="7"/>
  <c r="P13" i="7"/>
  <c r="L17" i="7"/>
  <c r="M17" i="7"/>
  <c r="N17" i="7"/>
  <c r="O17" i="7"/>
  <c r="P17" i="7"/>
  <c r="L16" i="7"/>
  <c r="M16" i="7"/>
  <c r="N16" i="7"/>
  <c r="O16" i="7"/>
  <c r="P16" i="7"/>
  <c r="L18" i="7"/>
  <c r="M18" i="7"/>
  <c r="N18" i="7"/>
  <c r="O18" i="7"/>
  <c r="P18" i="7"/>
  <c r="L19" i="7"/>
  <c r="M19" i="7"/>
  <c r="N19" i="7"/>
  <c r="O19" i="7"/>
  <c r="P19" i="7"/>
  <c r="L4" i="7"/>
  <c r="M4" i="7"/>
  <c r="N4" i="7"/>
  <c r="O4" i="7"/>
  <c r="P4" i="7"/>
  <c r="L12" i="7"/>
  <c r="M12" i="7"/>
  <c r="N12" i="7"/>
  <c r="O12" i="7"/>
  <c r="P12" i="7"/>
  <c r="L15" i="7"/>
  <c r="M15" i="7"/>
  <c r="N15" i="7"/>
  <c r="O15" i="7"/>
  <c r="P15" i="7"/>
  <c r="L22" i="7"/>
  <c r="M22" i="7"/>
  <c r="N22" i="7"/>
  <c r="O22" i="7"/>
  <c r="P22" i="7"/>
  <c r="L23" i="7"/>
  <c r="M23" i="7"/>
  <c r="N23" i="7"/>
  <c r="O23" i="7"/>
  <c r="P23" i="7"/>
  <c r="L24" i="7"/>
  <c r="M24" i="7"/>
  <c r="N24" i="7"/>
  <c r="O24" i="7"/>
  <c r="P24" i="7"/>
  <c r="L25" i="7"/>
  <c r="M25" i="7"/>
  <c r="N25" i="7"/>
  <c r="O25" i="7"/>
  <c r="P25" i="7"/>
  <c r="L26" i="7"/>
  <c r="R4" i="7" s="1"/>
  <c r="M26" i="7"/>
  <c r="N26" i="7"/>
  <c r="T4" i="7" s="1"/>
  <c r="O26" i="7"/>
  <c r="P26" i="7"/>
  <c r="V4" i="7" s="1"/>
  <c r="L27" i="7"/>
  <c r="R5" i="7" s="1"/>
  <c r="M27" i="7"/>
  <c r="S5" i="7" s="1"/>
  <c r="N27" i="7"/>
  <c r="O27" i="7"/>
  <c r="P27" i="7"/>
  <c r="L28" i="7"/>
  <c r="R6" i="7" s="1"/>
  <c r="M28" i="7"/>
  <c r="N28" i="7"/>
  <c r="O28" i="7"/>
  <c r="U6" i="7" s="1"/>
  <c r="P28" i="7"/>
  <c r="V6" i="7" s="1"/>
  <c r="L29" i="7"/>
  <c r="R7" i="7" s="1"/>
  <c r="M29" i="7"/>
  <c r="N29" i="7"/>
  <c r="O29" i="7"/>
  <c r="U7" i="7" s="1"/>
  <c r="P29" i="7"/>
  <c r="L20" i="7"/>
  <c r="R8" i="7" s="1"/>
  <c r="M20" i="7"/>
  <c r="S8" i="7" s="1"/>
  <c r="N20" i="7"/>
  <c r="O20" i="7"/>
  <c r="P20" i="7"/>
  <c r="V8" i="7" s="1"/>
  <c r="L30" i="7"/>
  <c r="M30" i="7"/>
  <c r="S9" i="7" s="1"/>
  <c r="N30" i="7"/>
  <c r="O30" i="7"/>
  <c r="U9" i="7" s="1"/>
  <c r="P30" i="7"/>
  <c r="L31" i="7"/>
  <c r="R10" i="7" s="1"/>
  <c r="M31" i="7"/>
  <c r="S10" i="7" s="1"/>
  <c r="N31" i="7"/>
  <c r="O31" i="7"/>
  <c r="U10" i="7" s="1"/>
  <c r="P31" i="7"/>
  <c r="L32" i="7"/>
  <c r="R11" i="7" s="1"/>
  <c r="M32" i="7"/>
  <c r="N32" i="7"/>
  <c r="O32" i="7"/>
  <c r="P32" i="7"/>
  <c r="L33" i="7"/>
  <c r="M33" i="7"/>
  <c r="S12" i="7" s="1"/>
  <c r="N33" i="7"/>
  <c r="O33" i="7"/>
  <c r="P33" i="7"/>
  <c r="L34" i="7"/>
  <c r="R13" i="7" s="1"/>
  <c r="M34" i="7"/>
  <c r="S13" i="7" s="1"/>
  <c r="N34" i="7"/>
  <c r="T13" i="7" s="1"/>
  <c r="O34" i="7"/>
  <c r="P34" i="7"/>
  <c r="V13" i="7" s="1"/>
  <c r="L35" i="7"/>
  <c r="R14" i="7" s="1"/>
  <c r="M35" i="7"/>
  <c r="S14" i="7" s="1"/>
  <c r="N35" i="7"/>
  <c r="T14" i="7" s="1"/>
  <c r="O35" i="7"/>
  <c r="P35" i="7"/>
  <c r="V14" i="7" s="1"/>
  <c r="L36" i="7"/>
  <c r="M36" i="7"/>
  <c r="S15" i="7" s="1"/>
  <c r="N36" i="7"/>
  <c r="O36" i="7"/>
  <c r="P36" i="7"/>
  <c r="L37" i="7"/>
  <c r="R16" i="7" s="1"/>
  <c r="M37" i="7"/>
  <c r="S16" i="7" s="1"/>
  <c r="N37" i="7"/>
  <c r="T16" i="7" s="1"/>
  <c r="O37" i="7"/>
  <c r="P37" i="7"/>
  <c r="V16" i="7" s="1"/>
  <c r="L38" i="7"/>
  <c r="R17" i="7" s="1"/>
  <c r="M38" i="7"/>
  <c r="S17" i="7" s="1"/>
  <c r="N38" i="7"/>
  <c r="O38" i="7"/>
  <c r="P38" i="7"/>
  <c r="L39" i="7"/>
  <c r="R18" i="7" s="1"/>
  <c r="M39" i="7"/>
  <c r="S18" i="7" s="1"/>
  <c r="N39" i="7"/>
  <c r="O39" i="7"/>
  <c r="P39" i="7"/>
  <c r="V18" i="7" s="1"/>
  <c r="L40" i="7"/>
  <c r="R19" i="7" s="1"/>
  <c r="M40" i="7"/>
  <c r="S19" i="7" s="1"/>
  <c r="N40" i="7"/>
  <c r="O40" i="7"/>
  <c r="U19" i="7" s="1"/>
  <c r="P40" i="7"/>
  <c r="V19" i="7" s="1"/>
  <c r="L41" i="7"/>
  <c r="R20" i="7" s="1"/>
  <c r="M41" i="7"/>
  <c r="S20" i="7" s="1"/>
  <c r="N41" i="7"/>
  <c r="O41" i="7"/>
  <c r="U20" i="7" s="1"/>
  <c r="P41" i="7"/>
  <c r="V20" i="7" s="1"/>
  <c r="L42" i="7"/>
  <c r="M42" i="7"/>
  <c r="S21" i="7" s="1"/>
  <c r="N42" i="7"/>
  <c r="O42" i="7"/>
  <c r="P42" i="7"/>
  <c r="L21" i="7"/>
  <c r="R22" i="7" s="1"/>
  <c r="M21" i="7"/>
  <c r="S22" i="7" s="1"/>
  <c r="N21" i="7"/>
  <c r="T22" i="7" s="1"/>
  <c r="O21" i="7"/>
  <c r="U22" i="7" s="1"/>
  <c r="P21" i="7"/>
  <c r="V22" i="7" s="1"/>
  <c r="L43" i="7"/>
  <c r="R23" i="7" s="1"/>
  <c r="M43" i="7"/>
  <c r="S23" i="7" s="1"/>
  <c r="N43" i="7"/>
  <c r="T23" i="7" s="1"/>
  <c r="O43" i="7"/>
  <c r="U23" i="7" s="1"/>
  <c r="P43" i="7"/>
  <c r="V23" i="7" s="1"/>
  <c r="L44" i="7"/>
  <c r="R24" i="7" s="1"/>
  <c r="M44" i="7"/>
  <c r="S24" i="7" s="1"/>
  <c r="N44" i="7"/>
  <c r="T24" i="7" s="1"/>
  <c r="O44" i="7"/>
  <c r="U24" i="7" s="1"/>
  <c r="P44" i="7"/>
  <c r="V24" i="7" s="1"/>
  <c r="L45" i="7"/>
  <c r="R25" i="7" s="1"/>
  <c r="M45" i="7"/>
  <c r="S25" i="7" s="1"/>
  <c r="N45" i="7"/>
  <c r="T25" i="7" s="1"/>
  <c r="O45" i="7"/>
  <c r="U25" i="7" s="1"/>
  <c r="P45" i="7"/>
  <c r="V25" i="7" s="1"/>
  <c r="T2" i="7"/>
  <c r="L2" i="7"/>
  <c r="M2" i="7"/>
  <c r="S2" i="7" s="1"/>
  <c r="O2" i="7"/>
  <c r="U2" i="7" s="1"/>
  <c r="P2" i="7"/>
  <c r="R5" i="4" l="1"/>
  <c r="R67" i="4"/>
  <c r="R38" i="4"/>
  <c r="Q21" i="6"/>
  <c r="Q26" i="6"/>
  <c r="Q29" i="6"/>
  <c r="Q36" i="6"/>
  <c r="Q37" i="6"/>
  <c r="Q24" i="6"/>
  <c r="Q22" i="6"/>
  <c r="Q23" i="6"/>
  <c r="Q17" i="6"/>
  <c r="Q28" i="6"/>
  <c r="Q18" i="6"/>
  <c r="S4" i="7"/>
  <c r="U3" i="7"/>
  <c r="U21" i="7"/>
  <c r="S3" i="7"/>
  <c r="V17" i="7"/>
  <c r="V11" i="7"/>
  <c r="V7" i="7"/>
  <c r="V10" i="7"/>
  <c r="V5" i="7"/>
  <c r="R56" i="4"/>
  <c r="R43" i="4"/>
  <c r="R10" i="4"/>
  <c r="R24" i="4"/>
  <c r="R36" i="4"/>
  <c r="Q8" i="6"/>
  <c r="Q13" i="6"/>
  <c r="Q12" i="6"/>
  <c r="Q25" i="6"/>
  <c r="Q32" i="6"/>
  <c r="Q35" i="6"/>
  <c r="Q27" i="6"/>
  <c r="Q30" i="6"/>
  <c r="Q33" i="6"/>
  <c r="Q31" i="6"/>
  <c r="Q34" i="6"/>
  <c r="Q16" i="6"/>
  <c r="Q11" i="6"/>
  <c r="Q19" i="6"/>
  <c r="Q7" i="6"/>
  <c r="R24" i="5"/>
  <c r="R33" i="5"/>
  <c r="R38" i="5"/>
  <c r="R18" i="5"/>
  <c r="R42" i="5"/>
  <c r="R39" i="5"/>
  <c r="R15" i="5"/>
  <c r="R34" i="5"/>
  <c r="R23" i="5"/>
  <c r="R17" i="5"/>
  <c r="R32" i="5"/>
  <c r="R28" i="5"/>
  <c r="R40" i="5"/>
  <c r="R37" i="5"/>
  <c r="R27" i="5"/>
  <c r="R10" i="5"/>
  <c r="R6" i="5"/>
  <c r="R16" i="5"/>
  <c r="R31" i="5"/>
  <c r="R36" i="5"/>
  <c r="R20" i="5"/>
  <c r="R19" i="5"/>
  <c r="R29" i="5"/>
  <c r="R35" i="5"/>
  <c r="R26" i="5"/>
  <c r="R30" i="5"/>
  <c r="R25" i="5"/>
  <c r="R5" i="5"/>
  <c r="R3" i="5"/>
  <c r="R12" i="5"/>
  <c r="R7" i="5"/>
  <c r="R8" i="5"/>
  <c r="R22" i="5"/>
  <c r="R41" i="5"/>
  <c r="T21" i="7"/>
  <c r="V21" i="7"/>
  <c r="R21" i="7"/>
  <c r="V15" i="7"/>
  <c r="R15" i="7"/>
  <c r="U15" i="7"/>
  <c r="U13" i="7"/>
  <c r="U17" i="7"/>
  <c r="U12" i="7"/>
  <c r="U14" i="7"/>
  <c r="U11" i="7"/>
  <c r="U5" i="7"/>
  <c r="R11" i="5"/>
  <c r="R9" i="5"/>
  <c r="R14" i="5"/>
  <c r="R21" i="5"/>
  <c r="R13" i="5"/>
  <c r="R4" i="5"/>
  <c r="Q3" i="6"/>
  <c r="Q5" i="6"/>
  <c r="Q15" i="6"/>
  <c r="Q14" i="6"/>
  <c r="Q9" i="6"/>
  <c r="Q6" i="6"/>
  <c r="Q20" i="6"/>
  <c r="Q4" i="6"/>
  <c r="R70" i="4"/>
  <c r="R12" i="4"/>
  <c r="R55" i="4"/>
  <c r="R39" i="4"/>
  <c r="R11" i="4"/>
  <c r="R17" i="4"/>
  <c r="R33" i="4"/>
  <c r="R50" i="4"/>
  <c r="R3" i="4"/>
  <c r="R16" i="4"/>
  <c r="R22" i="4"/>
  <c r="R14" i="4"/>
  <c r="R68" i="4"/>
  <c r="R52" i="4"/>
  <c r="R49" i="4"/>
  <c r="R8" i="4"/>
  <c r="R32" i="4"/>
  <c r="R31" i="4"/>
  <c r="R60" i="4"/>
  <c r="R51" i="4"/>
  <c r="R45" i="4"/>
  <c r="R27" i="4"/>
  <c r="R48" i="4"/>
  <c r="R20" i="4"/>
  <c r="R34" i="4"/>
  <c r="R44" i="4"/>
  <c r="R9" i="4"/>
  <c r="R59" i="4"/>
  <c r="R15" i="4"/>
  <c r="R53" i="4"/>
  <c r="R13" i="4"/>
  <c r="R18" i="4"/>
  <c r="R26" i="4"/>
  <c r="R66" i="4"/>
  <c r="R63" i="4"/>
  <c r="R41" i="4"/>
  <c r="R19" i="4"/>
  <c r="R7" i="4"/>
  <c r="R25" i="4"/>
  <c r="R23" i="4"/>
  <c r="R42" i="4"/>
  <c r="R28" i="4"/>
  <c r="R35" i="4"/>
  <c r="R69" i="4"/>
  <c r="R62" i="4"/>
  <c r="R57" i="4"/>
  <c r="R54" i="4"/>
  <c r="R46" i="4"/>
  <c r="R64" i="4"/>
  <c r="R4" i="4"/>
  <c r="R29" i="4"/>
  <c r="Q10" i="6"/>
  <c r="R65" i="4"/>
  <c r="R30" i="4"/>
  <c r="R61" i="4"/>
  <c r="R58" i="4"/>
  <c r="R6" i="4"/>
  <c r="R47" i="4"/>
  <c r="R21" i="4"/>
  <c r="R40" i="4"/>
  <c r="R37" i="4"/>
  <c r="T20" i="7"/>
  <c r="T18" i="7"/>
  <c r="T15" i="7"/>
  <c r="T9" i="7"/>
  <c r="T11" i="7"/>
  <c r="T6" i="7"/>
  <c r="T8" i="7"/>
  <c r="T12" i="7"/>
  <c r="T3" i="7"/>
  <c r="T7" i="7"/>
  <c r="T19" i="7"/>
  <c r="U18" i="7"/>
  <c r="V9" i="7"/>
  <c r="R9" i="7"/>
  <c r="V12" i="7"/>
  <c r="R12" i="7"/>
  <c r="S11" i="7"/>
  <c r="T10" i="7"/>
  <c r="S7" i="7"/>
  <c r="T17" i="7"/>
  <c r="U16" i="7"/>
  <c r="U8" i="7"/>
  <c r="S6" i="7"/>
  <c r="T5" i="7"/>
  <c r="U4" i="7"/>
  <c r="V3" i="7"/>
  <c r="R3" i="7"/>
  <c r="S45" i="7"/>
  <c r="R45" i="7"/>
  <c r="V2" i="7"/>
  <c r="V27" i="7"/>
  <c r="R27" i="7"/>
  <c r="S29" i="7"/>
  <c r="T32" i="7"/>
  <c r="U39" i="7"/>
  <c r="V40" i="7"/>
  <c r="R40" i="7"/>
  <c r="S26" i="7"/>
  <c r="T28" i="7"/>
  <c r="U34" i="7"/>
  <c r="V33" i="7"/>
  <c r="R33" i="7"/>
  <c r="S30" i="7"/>
  <c r="T31" i="7"/>
  <c r="U35" i="7"/>
  <c r="V36" i="7"/>
  <c r="R36" i="7"/>
  <c r="S37" i="7"/>
  <c r="T38" i="7"/>
  <c r="U44" i="7"/>
  <c r="V43" i="7"/>
  <c r="R43" i="7"/>
  <c r="S42" i="7"/>
  <c r="T41" i="7"/>
  <c r="U27" i="7"/>
  <c r="V29" i="7"/>
  <c r="R29" i="7"/>
  <c r="S32" i="7"/>
  <c r="T39" i="7"/>
  <c r="U40" i="7"/>
  <c r="V26" i="7"/>
  <c r="R26" i="7"/>
  <c r="S28" i="7"/>
  <c r="T34" i="7"/>
  <c r="U33" i="7"/>
  <c r="V30" i="7"/>
  <c r="R30" i="7"/>
  <c r="S31" i="7"/>
  <c r="T35" i="7"/>
  <c r="U36" i="7"/>
  <c r="V37" i="7"/>
  <c r="R37" i="7"/>
  <c r="S38" i="7"/>
  <c r="T44" i="7"/>
  <c r="U43" i="7"/>
  <c r="V42" i="7"/>
  <c r="R42" i="7"/>
  <c r="S41" i="7"/>
  <c r="T27" i="7"/>
  <c r="U29" i="7"/>
  <c r="V32" i="7"/>
  <c r="R32" i="7"/>
  <c r="S39" i="7"/>
  <c r="T40" i="7"/>
  <c r="U26" i="7"/>
  <c r="Q19" i="7" s="1"/>
  <c r="V28" i="7"/>
  <c r="R28" i="7"/>
  <c r="S34" i="7"/>
  <c r="T33" i="7"/>
  <c r="U30" i="7"/>
  <c r="V31" i="7"/>
  <c r="R31" i="7"/>
  <c r="S35" i="7"/>
  <c r="T36" i="7"/>
  <c r="U37" i="7"/>
  <c r="V38" i="7"/>
  <c r="R38" i="7"/>
  <c r="S44" i="7"/>
  <c r="T43" i="7"/>
  <c r="U42" i="7"/>
  <c r="V41" i="7"/>
  <c r="R41" i="7"/>
  <c r="R2" i="7"/>
  <c r="S27" i="7"/>
  <c r="T29" i="7"/>
  <c r="U32" i="7"/>
  <c r="V39" i="7"/>
  <c r="R39" i="7"/>
  <c r="S40" i="7"/>
  <c r="T26" i="7"/>
  <c r="U28" i="7"/>
  <c r="V34" i="7"/>
  <c r="R34" i="7"/>
  <c r="S33" i="7"/>
  <c r="T30" i="7"/>
  <c r="U31" i="7"/>
  <c r="V35" i="7"/>
  <c r="R35" i="7"/>
  <c r="S36" i="7"/>
  <c r="T37" i="7"/>
  <c r="U38" i="7"/>
  <c r="V44" i="7"/>
  <c r="R44" i="7"/>
  <c r="S43" i="7"/>
  <c r="T42" i="7"/>
  <c r="U41" i="7"/>
  <c r="T45" i="7"/>
  <c r="Q25" i="7"/>
  <c r="V45" i="7"/>
  <c r="U45" i="7"/>
  <c r="Q26" i="7" l="1"/>
  <c r="Q17" i="7"/>
  <c r="Q15" i="7"/>
  <c r="Q41" i="7"/>
  <c r="Q30" i="7"/>
  <c r="Q21" i="7"/>
  <c r="Q16" i="7"/>
  <c r="Q28" i="7"/>
  <c r="Q18" i="7"/>
  <c r="Q39" i="7"/>
  <c r="Q38" i="7"/>
  <c r="Q32" i="7"/>
  <c r="Q27" i="7"/>
  <c r="Q45" i="7"/>
  <c r="Q31" i="7"/>
  <c r="Q29" i="7"/>
  <c r="Q13" i="7"/>
  <c r="Q12" i="7"/>
  <c r="Q9" i="7"/>
  <c r="Q8" i="7"/>
  <c r="Q3" i="7"/>
  <c r="Q40" i="7"/>
  <c r="Q23" i="7"/>
  <c r="Q6" i="7"/>
  <c r="Q2" i="7"/>
  <c r="Q24" i="7"/>
  <c r="Q11" i="7"/>
  <c r="Q7" i="7"/>
  <c r="Q10" i="7"/>
  <c r="Q5" i="7"/>
  <c r="Q22" i="7"/>
  <c r="Q4" i="7"/>
  <c r="Q14" i="7"/>
  <c r="Q20" i="7"/>
  <c r="Q36" i="7"/>
  <c r="Q34" i="7"/>
  <c r="Q42" i="7"/>
  <c r="Q44" i="7"/>
  <c r="Q37" i="7"/>
  <c r="Q35" i="7"/>
  <c r="Q33" i="7"/>
  <c r="Q43" i="7"/>
</calcChain>
</file>

<file path=xl/sharedStrings.xml><?xml version="1.0" encoding="utf-8"?>
<sst xmlns="http://schemas.openxmlformats.org/spreadsheetml/2006/main" count="474" uniqueCount="299">
  <si>
    <t>大和中学校</t>
  </si>
  <si>
    <t xml:space="preserve">池田 太一 </t>
  </si>
  <si>
    <t>妙高高原中学校</t>
  </si>
  <si>
    <t xml:space="preserve">佐藤 進太郎 </t>
  </si>
  <si>
    <t xml:space="preserve">伊藤 匠 </t>
  </si>
  <si>
    <t>糸魚川中学校</t>
  </si>
  <si>
    <t>津南中等教育学校</t>
  </si>
  <si>
    <t xml:space="preserve">小島 駿 </t>
  </si>
  <si>
    <t>津南中学校</t>
  </si>
  <si>
    <t xml:space="preserve">星 諄和 </t>
  </si>
  <si>
    <t>湯之谷中学校</t>
  </si>
  <si>
    <t>湯沢中学校</t>
  </si>
  <si>
    <t>東小千谷中学校</t>
  </si>
  <si>
    <t xml:space="preserve">笠原 拓朗 </t>
  </si>
  <si>
    <t>広神中学校</t>
  </si>
  <si>
    <t xml:space="preserve">岡村 翔馬 </t>
  </si>
  <si>
    <t>五十沢中学校</t>
  </si>
  <si>
    <t xml:space="preserve">村田 海斗 </t>
  </si>
  <si>
    <t>高柳中学校</t>
  </si>
  <si>
    <t xml:space="preserve">峰村 岳臣 </t>
  </si>
  <si>
    <t xml:space="preserve">宮沢 大吾 </t>
  </si>
  <si>
    <t>水沢中学校</t>
  </si>
  <si>
    <t xml:space="preserve">渡辺 浩太郎 </t>
  </si>
  <si>
    <t>塩沢中学校</t>
  </si>
  <si>
    <t xml:space="preserve">牧野 凱 </t>
  </si>
  <si>
    <t xml:space="preserve">西村 大 </t>
  </si>
  <si>
    <t>東北中学校</t>
  </si>
  <si>
    <t xml:space="preserve">川本 哲平 </t>
  </si>
  <si>
    <t xml:space="preserve">長崎 歩 </t>
  </si>
  <si>
    <t xml:space="preserve">渡部 要 </t>
  </si>
  <si>
    <t>堀之内中学校</t>
  </si>
  <si>
    <t xml:space="preserve">峠 瑛人 </t>
  </si>
  <si>
    <t>六日町中学校</t>
  </si>
  <si>
    <t xml:space="preserve">小野塚 颯太 </t>
  </si>
  <si>
    <t>松之山中学校</t>
  </si>
  <si>
    <t xml:space="preserve">貝沼 遼太郎 </t>
  </si>
  <si>
    <t xml:space="preserve">長尾 優輝 </t>
  </si>
  <si>
    <t xml:space="preserve">櫻井 空 </t>
  </si>
  <si>
    <t xml:space="preserve">篠原 忠善 </t>
  </si>
  <si>
    <t xml:space="preserve">涌井 輝流 </t>
  </si>
  <si>
    <t xml:space="preserve">樋熊 栞汰 </t>
  </si>
  <si>
    <t>十日町中学校</t>
  </si>
  <si>
    <t xml:space="preserve">涌井 天斗 </t>
  </si>
  <si>
    <t xml:space="preserve">篠原 由磨 </t>
  </si>
  <si>
    <t xml:space="preserve">立山 侑 </t>
  </si>
  <si>
    <t xml:space="preserve">星野 空哉 </t>
  </si>
  <si>
    <t xml:space="preserve">宮下 大地 </t>
  </si>
  <si>
    <t>入広瀬中学校</t>
  </si>
  <si>
    <t xml:space="preserve">鈴木 拓真 </t>
  </si>
  <si>
    <t xml:space="preserve">池田 茅 </t>
  </si>
  <si>
    <t>十日町南中学校</t>
  </si>
  <si>
    <t xml:space="preserve">古澤 理人 </t>
  </si>
  <si>
    <t>中条中学校</t>
  </si>
  <si>
    <t xml:space="preserve">南雲 潤太 </t>
  </si>
  <si>
    <t>中里中学校</t>
  </si>
  <si>
    <t xml:space="preserve">飯塚 尊 </t>
  </si>
  <si>
    <t xml:space="preserve">桶谷 祐太 </t>
  </si>
  <si>
    <t>十日町市ｽｷｰ協会</t>
  </si>
  <si>
    <t xml:space="preserve">桜井 舜斗 </t>
  </si>
  <si>
    <t xml:space="preserve">谷内 敦哉 </t>
  </si>
  <si>
    <t>小出中学校</t>
  </si>
  <si>
    <t xml:space="preserve">田村 修哉 </t>
  </si>
  <si>
    <t xml:space="preserve">杉谷 航平 </t>
  </si>
  <si>
    <t xml:space="preserve">佐藤 莉空 </t>
  </si>
  <si>
    <t>黒川中学校</t>
  </si>
  <si>
    <t xml:space="preserve">木島 拓実 </t>
  </si>
  <si>
    <t xml:space="preserve">江部 友晴 </t>
  </si>
  <si>
    <t>新大附属中学校</t>
  </si>
  <si>
    <t xml:space="preserve">山田 唯人 </t>
  </si>
  <si>
    <t xml:space="preserve">福田 柊 </t>
  </si>
  <si>
    <t>城西中学校</t>
  </si>
  <si>
    <t xml:space="preserve">上村 柚稀 </t>
  </si>
  <si>
    <t>守門中学校</t>
  </si>
  <si>
    <t xml:space="preserve">小岩 紘匡 </t>
  </si>
  <si>
    <t xml:space="preserve">髙橋 海玖亜 </t>
  </si>
  <si>
    <t xml:space="preserve">目黒 一樹 </t>
  </si>
  <si>
    <t xml:space="preserve">片桐 健斗 </t>
  </si>
  <si>
    <t>栄中学校</t>
  </si>
  <si>
    <t>氏名</t>
  </si>
  <si>
    <t>チーム名</t>
  </si>
  <si>
    <t>Birth</t>
  </si>
  <si>
    <t>G</t>
  </si>
  <si>
    <t>新井高校</t>
  </si>
  <si>
    <t>八海高校</t>
  </si>
  <si>
    <t>加茂農林高校</t>
  </si>
  <si>
    <t xml:space="preserve">貝瀬 優菜 </t>
  </si>
  <si>
    <t xml:space="preserve">上村 仁華 </t>
  </si>
  <si>
    <t>旭岡中学校</t>
  </si>
  <si>
    <t xml:space="preserve">岸本 華子 </t>
  </si>
  <si>
    <t xml:space="preserve">金井 鈴花 </t>
  </si>
  <si>
    <t xml:space="preserve">福原 麗奈 </t>
  </si>
  <si>
    <t xml:space="preserve">長沢 朋枝 </t>
  </si>
  <si>
    <t xml:space="preserve">牧野 桃 </t>
  </si>
  <si>
    <t xml:space="preserve">池田 優香 </t>
  </si>
  <si>
    <t xml:space="preserve">山田 真奈 </t>
  </si>
  <si>
    <t xml:space="preserve">樺澤 咲帆 </t>
  </si>
  <si>
    <t>堤岡中学校</t>
  </si>
  <si>
    <t xml:space="preserve">増田 美樹 </t>
  </si>
  <si>
    <t>安塚中学校</t>
  </si>
  <si>
    <t xml:space="preserve">星 侑里 </t>
  </si>
  <si>
    <t>胎内中条中学校</t>
  </si>
  <si>
    <t xml:space="preserve">竹内 詩織 </t>
  </si>
  <si>
    <t xml:space="preserve">服部 佳南 </t>
  </si>
  <si>
    <t>城北中学校</t>
  </si>
  <si>
    <t xml:space="preserve">富山 琴乃 </t>
  </si>
  <si>
    <t xml:space="preserve">水落 亜久里 </t>
  </si>
  <si>
    <t xml:space="preserve">岡村 留那 </t>
  </si>
  <si>
    <t>大巻中学校</t>
  </si>
  <si>
    <t>松代中学校</t>
  </si>
  <si>
    <t xml:space="preserve">橘 風花 </t>
  </si>
  <si>
    <t xml:space="preserve">佐々木 萌 </t>
  </si>
  <si>
    <t xml:space="preserve">佐藤 菜月 </t>
  </si>
  <si>
    <t xml:space="preserve">猪又 冬花 </t>
  </si>
  <si>
    <t xml:space="preserve">上原 果子 </t>
  </si>
  <si>
    <t>白新中学校</t>
  </si>
  <si>
    <t xml:space="preserve">石田 沙梨 </t>
  </si>
  <si>
    <t xml:space="preserve">桾澤 春華 </t>
  </si>
  <si>
    <t xml:space="preserve">滝沢 唯香 </t>
  </si>
  <si>
    <t xml:space="preserve">野本 和愛 </t>
  </si>
  <si>
    <t>妙高高原南小学校</t>
  </si>
  <si>
    <t xml:space="preserve">佐藤 淳哉 </t>
  </si>
  <si>
    <t>八海山麓ｼﾞｭﾆｱSC</t>
  </si>
  <si>
    <t>石打ｼﾞｭﾆｱSC</t>
  </si>
  <si>
    <t xml:space="preserve">大橋 陵人 </t>
  </si>
  <si>
    <t>小千谷AJT</t>
  </si>
  <si>
    <t xml:space="preserve">井口 尚也 </t>
  </si>
  <si>
    <t xml:space="preserve">杉田 光生 </t>
  </si>
  <si>
    <t>長岡AJ</t>
  </si>
  <si>
    <t xml:space="preserve">岡村 海玖碧 </t>
  </si>
  <si>
    <t>清津ｼﾞｭﾆｱSC</t>
  </si>
  <si>
    <t xml:space="preserve">山本 柊吾 </t>
  </si>
  <si>
    <t xml:space="preserve">吉田 耕 </t>
  </si>
  <si>
    <t xml:space="preserve">井熊 渓太 </t>
  </si>
  <si>
    <t>湯沢町Jr</t>
  </si>
  <si>
    <t xml:space="preserve">柳森 賢快 </t>
  </si>
  <si>
    <t>須原ﾚｰｼﾝｸﾞ</t>
  </si>
  <si>
    <t xml:space="preserve">小宮山 侑莉 </t>
  </si>
  <si>
    <t xml:space="preserve">福原 歩 </t>
  </si>
  <si>
    <t>松之山小学校</t>
  </si>
  <si>
    <t xml:space="preserve">小林 夏樹 </t>
  </si>
  <si>
    <t>新潟大附属長岡小学校</t>
  </si>
  <si>
    <t xml:space="preserve">井川 史都 </t>
  </si>
  <si>
    <t xml:space="preserve">樋熊 柊汰 </t>
  </si>
  <si>
    <t>十日町SC</t>
  </si>
  <si>
    <t xml:space="preserve">腰越 真大 </t>
  </si>
  <si>
    <t>舞子高原ｼﾞｭﾆｱｽｷｰｸﾗﾌﾞ</t>
  </si>
  <si>
    <t xml:space="preserve">山本 幹太 </t>
  </si>
  <si>
    <t xml:space="preserve">岡村 飛和 </t>
  </si>
  <si>
    <t xml:space="preserve">中澤 歩夢 </t>
  </si>
  <si>
    <t xml:space="preserve">小林 昂世 </t>
  </si>
  <si>
    <t>妙高ﾘｰｼﾞｮﾝSC</t>
  </si>
  <si>
    <t xml:space="preserve">半戸 宝良 </t>
  </si>
  <si>
    <t>津南JRC</t>
  </si>
  <si>
    <t>能生小学校</t>
  </si>
  <si>
    <t xml:space="preserve">井口 太道 </t>
  </si>
  <si>
    <t xml:space="preserve">矢崎 晴 </t>
  </si>
  <si>
    <t xml:space="preserve">富井 健斗 </t>
  </si>
  <si>
    <t>塩沢SJ</t>
  </si>
  <si>
    <t xml:space="preserve">佐々木 心 </t>
  </si>
  <si>
    <t>新潟JST</t>
  </si>
  <si>
    <t xml:space="preserve">飯酒盃 光葉 </t>
  </si>
  <si>
    <t xml:space="preserve">高橋 侑也 </t>
  </si>
  <si>
    <t xml:space="preserve">岸本 陽介 </t>
  </si>
  <si>
    <t>妙高高原北小学校</t>
  </si>
  <si>
    <t xml:space="preserve">飯吉 旭 </t>
  </si>
  <si>
    <t>湯之谷JRC</t>
  </si>
  <si>
    <t xml:space="preserve">南雲 宏也 </t>
  </si>
  <si>
    <t>大島小学校</t>
  </si>
  <si>
    <t xml:space="preserve">佐藤 玲音 </t>
  </si>
  <si>
    <t>胎内JRT</t>
  </si>
  <si>
    <t xml:space="preserve">櫻井 太蒔 </t>
  </si>
  <si>
    <t xml:space="preserve">三住 幸 </t>
  </si>
  <si>
    <t xml:space="preserve">俵山 紗乙 </t>
  </si>
  <si>
    <t xml:space="preserve">山賀 萌和 </t>
  </si>
  <si>
    <t>松代ｽｷｰ協会</t>
  </si>
  <si>
    <t xml:space="preserve">伊佐早 生 </t>
  </si>
  <si>
    <t xml:space="preserve">関谷 穂乃香 </t>
  </si>
  <si>
    <t xml:space="preserve">永高 わか葉 </t>
  </si>
  <si>
    <t xml:space="preserve">山岸 沙映 </t>
  </si>
  <si>
    <t xml:space="preserve">渡辺 凛佳 </t>
  </si>
  <si>
    <t xml:space="preserve">太田 七摘 </t>
  </si>
  <si>
    <t xml:space="preserve">金井 渚 </t>
  </si>
  <si>
    <t xml:space="preserve">角谷 心 </t>
  </si>
  <si>
    <t xml:space="preserve">塩谷 愛花 </t>
  </si>
  <si>
    <t xml:space="preserve">榎本 眞和 </t>
  </si>
  <si>
    <t xml:space="preserve">江部 希和子 </t>
  </si>
  <si>
    <t xml:space="preserve">杉谷 岬子 </t>
  </si>
  <si>
    <t xml:space="preserve">渡辺 あかり </t>
  </si>
  <si>
    <t xml:space="preserve">渡辺 ひかり </t>
  </si>
  <si>
    <t xml:space="preserve">古澤 乃慧 </t>
  </si>
  <si>
    <t xml:space="preserve">山浦 愛花 </t>
  </si>
  <si>
    <t xml:space="preserve">佐藤 夢華 </t>
  </si>
  <si>
    <t xml:space="preserve">佐藤 紫陽 </t>
  </si>
  <si>
    <t xml:space="preserve">牧野 光 </t>
  </si>
  <si>
    <t>SAJ</t>
  </si>
  <si>
    <t>SAJ</t>
    <phoneticPr fontId="1"/>
  </si>
  <si>
    <t>ベスト３</t>
    <phoneticPr fontId="1"/>
  </si>
  <si>
    <t>②松之山
ＳＬランク</t>
    <rPh sb="1" eb="4">
      <t>マツノヤマ</t>
    </rPh>
    <phoneticPr fontId="1"/>
  </si>
  <si>
    <t>①松之山
ＧＳランク</t>
    <rPh sb="1" eb="4">
      <t>マツノヤマ</t>
    </rPh>
    <phoneticPr fontId="1"/>
  </si>
  <si>
    <t>③ﾌｪﾆｯｸｽ
ＧＳランク</t>
    <phoneticPr fontId="1"/>
  </si>
  <si>
    <t>①
point</t>
    <phoneticPr fontId="1"/>
  </si>
  <si>
    <t>②
point</t>
    <phoneticPr fontId="1"/>
  </si>
  <si>
    <t>①
point</t>
    <phoneticPr fontId="1"/>
  </si>
  <si>
    <t>②
point</t>
    <phoneticPr fontId="1"/>
  </si>
  <si>
    <t>①
point</t>
    <phoneticPr fontId="1"/>
  </si>
  <si>
    <t>②
point</t>
    <phoneticPr fontId="1"/>
  </si>
  <si>
    <t>③
point</t>
    <phoneticPr fontId="1"/>
  </si>
  <si>
    <t>④
point</t>
    <phoneticPr fontId="1"/>
  </si>
  <si>
    <t>⑤
point</t>
    <phoneticPr fontId="1"/>
  </si>
  <si>
    <t>④
point</t>
    <phoneticPr fontId="1"/>
  </si>
  <si>
    <t>⑤ｱﾍﾞﾄｰﾈ
ＧＳランク</t>
    <phoneticPr fontId="1"/>
  </si>
  <si>
    <t>④ｱﾍﾞﾄｰﾈ
ＳＬランク</t>
    <phoneticPr fontId="1"/>
  </si>
  <si>
    <t>チーム名</t>
    <phoneticPr fontId="1"/>
  </si>
  <si>
    <t xml:space="preserve">中嶋 玲奈 </t>
  </si>
  <si>
    <t>吉田中学校</t>
  </si>
  <si>
    <t>関根学園高校</t>
  </si>
  <si>
    <t xml:space="preserve">渡邊 渚 </t>
  </si>
  <si>
    <t>湯沢SK</t>
  </si>
  <si>
    <t>新潟高校</t>
  </si>
  <si>
    <t xml:space="preserve">村越 元汰 </t>
  </si>
  <si>
    <t>小千谷中学校</t>
  </si>
  <si>
    <t>越路中学校</t>
  </si>
  <si>
    <t xml:space="preserve">熊木 恵介 </t>
  </si>
  <si>
    <t xml:space="preserve">倉石 航陽 </t>
  </si>
  <si>
    <t xml:space="preserve">大口 航平 </t>
  </si>
  <si>
    <t xml:space="preserve">中野 将太 </t>
  </si>
  <si>
    <t xml:space="preserve">岡村 心優 </t>
  </si>
  <si>
    <t xml:space="preserve">柄澤 彩乃 </t>
  </si>
  <si>
    <t xml:space="preserve">貝瀨 莉夢 </t>
  </si>
  <si>
    <t xml:space="preserve">外谷 若菜 </t>
  </si>
  <si>
    <t xml:space="preserve">小林 蛍 </t>
  </si>
  <si>
    <t xml:space="preserve">樋口　 心寿 </t>
  </si>
  <si>
    <t xml:space="preserve">水落 日子 </t>
  </si>
  <si>
    <t xml:space="preserve">横尾 純 </t>
  </si>
  <si>
    <t>安塚小学校</t>
  </si>
  <si>
    <t xml:space="preserve">小澤 華 </t>
  </si>
  <si>
    <t xml:space="preserve">福富 未紗 </t>
  </si>
  <si>
    <t xml:space="preserve">小堺 寿美那 </t>
  </si>
  <si>
    <t xml:space="preserve">中村 春陽 </t>
  </si>
  <si>
    <t xml:space="preserve">村山 瑠奈 </t>
  </si>
  <si>
    <t xml:space="preserve">近 彩愛 </t>
  </si>
  <si>
    <t xml:space="preserve">遠山 ひなた </t>
  </si>
  <si>
    <t xml:space="preserve">増子 きよら </t>
  </si>
  <si>
    <t xml:space="preserve">佐藤 珠花 </t>
  </si>
  <si>
    <t xml:space="preserve">清水 紗耶 </t>
  </si>
  <si>
    <t xml:space="preserve">星 結衣 </t>
  </si>
  <si>
    <t xml:space="preserve">南雲 美里 </t>
  </si>
  <si>
    <t xml:space="preserve">大平 望未 </t>
  </si>
  <si>
    <t xml:space="preserve">島田 海由 </t>
  </si>
  <si>
    <t xml:space="preserve">中島 由菜 </t>
  </si>
  <si>
    <t xml:space="preserve">八重沢 歩未 </t>
  </si>
  <si>
    <t xml:space="preserve">涌井 泉香 </t>
  </si>
  <si>
    <t xml:space="preserve">小野塚 心美 </t>
  </si>
  <si>
    <t xml:space="preserve">高橋 さくら </t>
  </si>
  <si>
    <t xml:space="preserve">長澤 佳奈 </t>
  </si>
  <si>
    <t xml:space="preserve">富沢 南 </t>
  </si>
  <si>
    <t xml:space="preserve">髙﨑 栄輝 </t>
  </si>
  <si>
    <t xml:space="preserve">児玉 成太郎 </t>
  </si>
  <si>
    <t xml:space="preserve">小林 龍世 </t>
  </si>
  <si>
    <t xml:space="preserve">大橋 蔵人 </t>
  </si>
  <si>
    <t xml:space="preserve">杉田 開斗 </t>
  </si>
  <si>
    <t xml:space="preserve">富沢 俊太 </t>
  </si>
  <si>
    <t xml:space="preserve">ベルフォード 将秀 </t>
  </si>
  <si>
    <t xml:space="preserve">峠 蓮人 </t>
  </si>
  <si>
    <t xml:space="preserve">南雲 慎太郎 </t>
  </si>
  <si>
    <t xml:space="preserve">新保 将太 </t>
  </si>
  <si>
    <t xml:space="preserve">猪股 昌矢 </t>
  </si>
  <si>
    <t xml:space="preserve">江田 武弥 </t>
  </si>
  <si>
    <t xml:space="preserve">佐藤 翼 </t>
  </si>
  <si>
    <t xml:space="preserve">瀬沼 大進 </t>
  </si>
  <si>
    <t xml:space="preserve">柳 虎次郎 </t>
  </si>
  <si>
    <t xml:space="preserve">八幡 柊佑 </t>
  </si>
  <si>
    <t xml:space="preserve">佐藤 大河 </t>
  </si>
  <si>
    <t xml:space="preserve">峰村 知宏 </t>
  </si>
  <si>
    <t xml:space="preserve">郷戸 真旺 </t>
  </si>
  <si>
    <t xml:space="preserve">井口 琉玖 </t>
  </si>
  <si>
    <t xml:space="preserve">上村 千春 </t>
  </si>
  <si>
    <t xml:space="preserve">森山 太雅 </t>
  </si>
  <si>
    <t xml:space="preserve">上村 脩太 </t>
  </si>
  <si>
    <t xml:space="preserve">酒井 健斗 </t>
  </si>
  <si>
    <t xml:space="preserve">大平 尚生 </t>
  </si>
  <si>
    <t xml:space="preserve">大平 陽生 </t>
  </si>
  <si>
    <t xml:space="preserve">水上 右京 </t>
  </si>
  <si>
    <t xml:space="preserve">島田 福仁 </t>
  </si>
  <si>
    <t xml:space="preserve">柳 靖太 </t>
  </si>
  <si>
    <t xml:space="preserve">吉田 孝平 </t>
  </si>
  <si>
    <t xml:space="preserve">米山 嵩人 </t>
  </si>
  <si>
    <t xml:space="preserve">手塚 大地 </t>
  </si>
  <si>
    <t>妙高小学校</t>
  </si>
  <si>
    <t xml:space="preserve">望月 翔 </t>
  </si>
  <si>
    <t xml:space="preserve">奈良場 優大 </t>
  </si>
  <si>
    <t>石山中学校</t>
  </si>
  <si>
    <t xml:space="preserve">野村 涼奈 </t>
  </si>
  <si>
    <t xml:space="preserve">野村 萌香 </t>
  </si>
  <si>
    <t xml:space="preserve">鈴木 結子 </t>
  </si>
  <si>
    <t xml:space="preserve">山崎 結衣 </t>
  </si>
  <si>
    <t xml:space="preserve">五十嵐 真子 </t>
  </si>
  <si>
    <t xml:space="preserve">佐藤 玲奈 </t>
  </si>
  <si>
    <t xml:space="preserve">山本 天嶺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</si>
</sst>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AR Pゴシック体S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rgb="FF111111"/>
      <name val="メイリオ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14" fontId="2" fillId="7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76" fontId="9" fillId="6" borderId="1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176" fontId="9" fillId="4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66FFFF"/>
      <color rgb="FFFF99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</xdr:row>
      <xdr:rowOff>0</xdr:rowOff>
    </xdr:from>
    <xdr:to>
      <xdr:col>26</xdr:col>
      <xdr:colOff>240453</xdr:colOff>
      <xdr:row>30</xdr:row>
      <xdr:rowOff>122108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1905129" y="573741"/>
          <a:ext cx="1459653" cy="6899426"/>
        </a:xfrm>
        <a:prstGeom prst="wedgeRectCallout">
          <a:avLst/>
        </a:prstGeom>
        <a:solidFill>
          <a:schemeClr val="bg1"/>
        </a:solidFill>
        <a:ln w="5715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１位　　</a:t>
          </a:r>
          <a:r>
            <a:rPr kumimoji="1" lang="en-US" altLang="ja-JP" sz="1100">
              <a:solidFill>
                <a:schemeClr val="tx1"/>
              </a:solidFill>
            </a:rPr>
            <a:t>100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２位　　　</a:t>
          </a:r>
          <a:r>
            <a:rPr kumimoji="1" lang="en-US" altLang="ja-JP" sz="1100">
              <a:solidFill>
                <a:schemeClr val="tx1"/>
              </a:solidFill>
            </a:rPr>
            <a:t>80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３位　　　</a:t>
          </a:r>
          <a:r>
            <a:rPr kumimoji="1" lang="en-US" altLang="ja-JP" sz="1100">
              <a:solidFill>
                <a:schemeClr val="tx1"/>
              </a:solidFill>
            </a:rPr>
            <a:t>60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４位　　　</a:t>
          </a:r>
          <a:r>
            <a:rPr kumimoji="1" lang="en-US" altLang="ja-JP" sz="1100">
              <a:solidFill>
                <a:schemeClr val="tx1"/>
              </a:solidFill>
            </a:rPr>
            <a:t>50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５位　　　</a:t>
          </a:r>
          <a:r>
            <a:rPr kumimoji="1" lang="en-US" altLang="ja-JP" sz="1100">
              <a:solidFill>
                <a:schemeClr val="tx1"/>
              </a:solidFill>
            </a:rPr>
            <a:t>40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６位　　　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７位　　　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８位　　　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９位　　　</a:t>
          </a:r>
          <a:r>
            <a:rPr kumimoji="1" lang="en-US" altLang="ja-JP" sz="1100">
              <a:solidFill>
                <a:schemeClr val="tx1"/>
              </a:solidFill>
            </a:rPr>
            <a:t>8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１０位　　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１１位　　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１２位　　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１３位　　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１４位　　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１５位　　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有資格者以外に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Ｋ２男子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Ｋ２女子　３人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Ｋ１男子　７人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Ｋ１女子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①全中３０位以内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②インハイ５０位以内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③雫石ＳＧ１０位以内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④ユース管理指定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228600</xdr:colOff>
      <xdr:row>1</xdr:row>
      <xdr:rowOff>209550</xdr:rowOff>
    </xdr:from>
    <xdr:to>
      <xdr:col>25</xdr:col>
      <xdr:colOff>469053</xdr:colOff>
      <xdr:row>29</xdr:row>
      <xdr:rowOff>174776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5220950" y="542925"/>
          <a:ext cx="1459653" cy="6899426"/>
        </a:xfrm>
        <a:prstGeom prst="wedgeRectCallout">
          <a:avLst/>
        </a:prstGeom>
        <a:solidFill>
          <a:schemeClr val="bg1"/>
        </a:solidFill>
        <a:ln w="5715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１位　　</a:t>
          </a:r>
          <a:r>
            <a:rPr kumimoji="1" lang="en-US" altLang="ja-JP" sz="1100">
              <a:solidFill>
                <a:schemeClr val="tx1"/>
              </a:solidFill>
            </a:rPr>
            <a:t>100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２位　　　</a:t>
          </a:r>
          <a:r>
            <a:rPr kumimoji="1" lang="en-US" altLang="ja-JP" sz="1100">
              <a:solidFill>
                <a:schemeClr val="tx1"/>
              </a:solidFill>
            </a:rPr>
            <a:t>80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３位　　　</a:t>
          </a:r>
          <a:r>
            <a:rPr kumimoji="1" lang="en-US" altLang="ja-JP" sz="1100">
              <a:solidFill>
                <a:schemeClr val="tx1"/>
              </a:solidFill>
            </a:rPr>
            <a:t>60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４位　　　</a:t>
          </a:r>
          <a:r>
            <a:rPr kumimoji="1" lang="en-US" altLang="ja-JP" sz="1100">
              <a:solidFill>
                <a:schemeClr val="tx1"/>
              </a:solidFill>
            </a:rPr>
            <a:t>50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５位　　　</a:t>
          </a:r>
          <a:r>
            <a:rPr kumimoji="1" lang="en-US" altLang="ja-JP" sz="1100">
              <a:solidFill>
                <a:schemeClr val="tx1"/>
              </a:solidFill>
            </a:rPr>
            <a:t>40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６位　　　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７位　　　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８位　　　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９位　　　</a:t>
          </a:r>
          <a:r>
            <a:rPr kumimoji="1" lang="en-US" altLang="ja-JP" sz="1100">
              <a:solidFill>
                <a:schemeClr val="tx1"/>
              </a:solidFill>
            </a:rPr>
            <a:t>8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１０位　　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１１位　　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１２位　　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１３位　　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１４位　　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１５位　　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有資格者以外に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Ｋ２男子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Ｋ２女子　３人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Ｋ１男子　７人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Ｋ１女子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①全中３０位以内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②インハイ５０位以内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③雫石ＳＧ１０位以内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④ユース管理指定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24</xdr:col>
      <xdr:colOff>240453</xdr:colOff>
      <xdr:row>24</xdr:row>
      <xdr:rowOff>66675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830050" y="600075"/>
          <a:ext cx="1459653" cy="5934075"/>
        </a:xfrm>
        <a:prstGeom prst="wedgeRectCallout">
          <a:avLst/>
        </a:prstGeom>
        <a:solidFill>
          <a:schemeClr val="bg1"/>
        </a:solidFill>
        <a:ln w="5715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１位　　</a:t>
          </a:r>
          <a:r>
            <a:rPr kumimoji="1" lang="en-US" altLang="ja-JP" sz="1100">
              <a:solidFill>
                <a:schemeClr val="tx1"/>
              </a:solidFill>
            </a:rPr>
            <a:t>100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２位　　　</a:t>
          </a:r>
          <a:r>
            <a:rPr kumimoji="1" lang="en-US" altLang="ja-JP" sz="1100">
              <a:solidFill>
                <a:schemeClr val="tx1"/>
              </a:solidFill>
            </a:rPr>
            <a:t>80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３位　　　</a:t>
          </a:r>
          <a:r>
            <a:rPr kumimoji="1" lang="en-US" altLang="ja-JP" sz="1100">
              <a:solidFill>
                <a:schemeClr val="tx1"/>
              </a:solidFill>
            </a:rPr>
            <a:t>60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４位　　　</a:t>
          </a:r>
          <a:r>
            <a:rPr kumimoji="1" lang="en-US" altLang="ja-JP" sz="1100">
              <a:solidFill>
                <a:schemeClr val="tx1"/>
              </a:solidFill>
            </a:rPr>
            <a:t>50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５位　　　</a:t>
          </a:r>
          <a:r>
            <a:rPr kumimoji="1" lang="en-US" altLang="ja-JP" sz="1100">
              <a:solidFill>
                <a:schemeClr val="tx1"/>
              </a:solidFill>
            </a:rPr>
            <a:t>40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６位　　　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７位　　　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８位　　　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９位　　　</a:t>
          </a:r>
          <a:r>
            <a:rPr kumimoji="1" lang="en-US" altLang="ja-JP" sz="1100">
              <a:solidFill>
                <a:schemeClr val="tx1"/>
              </a:solidFill>
            </a:rPr>
            <a:t>8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１０位　　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１１位　　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１２位　　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１３位　　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１４位　　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１５位　　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有資格者以外に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Ｋ２男子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Ｋ２女子　３人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Ｋ１男子　７人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Ｋ１女子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①全中３０位以内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②インハイ５０位以内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③雫石ＳＧ１０位以内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④ユース管理指定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446314</xdr:colOff>
      <xdr:row>2</xdr:row>
      <xdr:rowOff>10886</xdr:rowOff>
    </xdr:from>
    <xdr:to>
      <xdr:col>24</xdr:col>
      <xdr:colOff>77167</xdr:colOff>
      <xdr:row>23</xdr:row>
      <xdr:rowOff>228600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4880771" y="620486"/>
          <a:ext cx="1459653" cy="5932714"/>
        </a:xfrm>
        <a:prstGeom prst="wedgeRectCallout">
          <a:avLst/>
        </a:prstGeom>
        <a:solidFill>
          <a:schemeClr val="bg1"/>
        </a:solidFill>
        <a:ln w="5715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１位　　</a:t>
          </a:r>
          <a:r>
            <a:rPr kumimoji="1" lang="en-US" altLang="ja-JP" sz="1100">
              <a:solidFill>
                <a:schemeClr val="tx1"/>
              </a:solidFill>
            </a:rPr>
            <a:t>100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２位　　　</a:t>
          </a:r>
          <a:r>
            <a:rPr kumimoji="1" lang="en-US" altLang="ja-JP" sz="1100">
              <a:solidFill>
                <a:schemeClr val="tx1"/>
              </a:solidFill>
            </a:rPr>
            <a:t>80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３位　　　</a:t>
          </a:r>
          <a:r>
            <a:rPr kumimoji="1" lang="en-US" altLang="ja-JP" sz="1100">
              <a:solidFill>
                <a:schemeClr val="tx1"/>
              </a:solidFill>
            </a:rPr>
            <a:t>60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４位　　　</a:t>
          </a:r>
          <a:r>
            <a:rPr kumimoji="1" lang="en-US" altLang="ja-JP" sz="1100">
              <a:solidFill>
                <a:schemeClr val="tx1"/>
              </a:solidFill>
            </a:rPr>
            <a:t>50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５位　　　</a:t>
          </a:r>
          <a:r>
            <a:rPr kumimoji="1" lang="en-US" altLang="ja-JP" sz="1100">
              <a:solidFill>
                <a:schemeClr val="tx1"/>
              </a:solidFill>
            </a:rPr>
            <a:t>40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６位　　　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７位　　　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８位　　　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９位　　　</a:t>
          </a:r>
          <a:r>
            <a:rPr kumimoji="1" lang="en-US" altLang="ja-JP" sz="1100">
              <a:solidFill>
                <a:schemeClr val="tx1"/>
              </a:solidFill>
            </a:rPr>
            <a:t>8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１０位　　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１１位　　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１２位　　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１３位　　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１４位　　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１５位　　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有資格者以外に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Ｋ２男子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Ｋ２女子　３人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Ｋ１男子　７人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Ｋ１女子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①全中３０位以内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②インハイ５０位以内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③雫石ＳＧ１０位以内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④ユース管理指定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view="pageBreakPreview" zoomScale="70" zoomScaleNormal="100" zoomScaleSheetLayoutView="70" workbookViewId="0">
      <pane ySplit="1" topLeftCell="A2" activePane="bottomLeft" state="frozen"/>
      <selection activeCell="C22" sqref="C22"/>
      <selection pane="bottomLeft" activeCell="F6" sqref="F6"/>
    </sheetView>
  </sheetViews>
  <sheetFormatPr defaultColWidth="8.88671875" defaultRowHeight="21" x14ac:dyDescent="0.2"/>
  <cols>
    <col min="1" max="1" width="5.77734375" style="26" bestFit="1" customWidth="1"/>
    <col min="2" max="2" width="5.77734375" style="26" customWidth="1"/>
    <col min="3" max="3" width="9.33203125" style="1" customWidth="1"/>
    <col min="4" max="4" width="12.88671875" style="1" bestFit="1" customWidth="1"/>
    <col min="5" max="5" width="17.33203125" style="1" bestFit="1" customWidth="1"/>
    <col min="6" max="6" width="13" style="1" customWidth="1"/>
    <col min="7" max="7" width="4" style="1" customWidth="1"/>
    <col min="8" max="9" width="9.6640625" style="1" customWidth="1"/>
    <col min="10" max="11" width="10.109375" style="1" customWidth="1"/>
    <col min="12" max="12" width="10.109375" style="1" bestFit="1" customWidth="1"/>
    <col min="13" max="14" width="8.44140625" style="1" bestFit="1" customWidth="1"/>
    <col min="15" max="15" width="8.44140625" style="14" bestFit="1" customWidth="1"/>
    <col min="16" max="17" width="8.44140625" style="1" bestFit="1" customWidth="1"/>
    <col min="18" max="18" width="19.33203125" style="39" bestFit="1" customWidth="1"/>
    <col min="19" max="23" width="8.88671875" style="31"/>
    <col min="24" max="16384" width="8.88671875" style="1"/>
  </cols>
  <sheetData>
    <row r="1" spans="1:23" ht="26.4" x14ac:dyDescent="0.2">
      <c r="A1" s="28"/>
      <c r="B1" s="28"/>
      <c r="C1" s="5" t="s">
        <v>194</v>
      </c>
      <c r="D1" s="5" t="s">
        <v>78</v>
      </c>
      <c r="E1" s="5" t="s">
        <v>212</v>
      </c>
      <c r="F1" s="5" t="s">
        <v>80</v>
      </c>
      <c r="G1" s="5" t="s">
        <v>81</v>
      </c>
      <c r="H1" s="6" t="s">
        <v>198</v>
      </c>
      <c r="I1" s="6" t="s">
        <v>197</v>
      </c>
      <c r="J1" s="6" t="s">
        <v>199</v>
      </c>
      <c r="K1" s="6" t="s">
        <v>211</v>
      </c>
      <c r="L1" s="6" t="s">
        <v>210</v>
      </c>
      <c r="M1" s="6" t="s">
        <v>202</v>
      </c>
      <c r="N1" s="6" t="s">
        <v>203</v>
      </c>
      <c r="O1" s="13" t="s">
        <v>206</v>
      </c>
      <c r="P1" s="6" t="s">
        <v>209</v>
      </c>
      <c r="Q1" s="6" t="s">
        <v>208</v>
      </c>
      <c r="R1" s="37" t="s">
        <v>196</v>
      </c>
    </row>
    <row r="2" spans="1:23" ht="28.8" x14ac:dyDescent="0.2">
      <c r="A2" s="28">
        <v>1</v>
      </c>
      <c r="B2" s="28">
        <v>1</v>
      </c>
      <c r="C2" s="24">
        <v>3014438</v>
      </c>
      <c r="D2" s="24" t="s">
        <v>3</v>
      </c>
      <c r="E2" s="24" t="s">
        <v>215</v>
      </c>
      <c r="F2" s="19">
        <v>36946</v>
      </c>
      <c r="G2" s="18">
        <v>1</v>
      </c>
      <c r="H2" s="18">
        <v>1</v>
      </c>
      <c r="I2" s="18">
        <v>1</v>
      </c>
      <c r="J2" s="18">
        <v>1</v>
      </c>
      <c r="K2" s="18">
        <v>1</v>
      </c>
      <c r="L2" s="18">
        <v>2</v>
      </c>
      <c r="M2" s="30" t="str">
        <f t="shared" ref="M2:M33" si="0">IF(H2=1,"100",IF(H2=2,"80",IF(H2=3,"60",IF(H2=4,"50",IF(H2=5,"40",IF(H2=6,"30",IF(H2=7,"20",IF(H2=8,"10",IF(H2=9,"8",IF(H2=10,"6",IF(H2=11,"5",IF(H2=12,"4",IF(H2=13,"3",IF(H2=14,"2",IF(H2=15,"1",0)))))))))))))))</f>
        <v>100</v>
      </c>
      <c r="N2" s="30" t="str">
        <f t="shared" ref="N2:N33" si="1">IF(I2=1,"100",IF(I2=2,"80",IF(I2=3,"60",IF(I2=4,"50",IF(I2=5,"40",IF(I2=6,"30",IF(I2=7,"20",IF(I2=8,"10",IF(I2=9,"8",IF(I2=10,"6",IF(I2=11,"5",IF(I2=12,"4",IF(I2=13,"3",IF(I2=14,"2",IF(I2=15,"1",0)))))))))))))))</f>
        <v>100</v>
      </c>
      <c r="O2" s="30" t="str">
        <f t="shared" ref="O2:O33" si="2">IF(J2=1,"100",IF(J2=2,"80",IF(J2=3,"60",IF(J2=4,"50",IF(J2=5,"40",IF(J2=6,"30",IF(J2=7,"20",IF(J2=8,"10",IF(J2=9,"8",IF(J2=10,"6",IF(J2=11,"5",IF(J2=12,"4",IF(J2=13,"3",IF(J2=14,"2",IF(J2=15,"1",0)))))))))))))))</f>
        <v>100</v>
      </c>
      <c r="P2" s="30" t="str">
        <f t="shared" ref="P2:P33" si="3">IF(K2=1,"100",IF(K2=2,"80",IF(K2=3,"60",IF(K2=4,"50",IF(K2=5,"40",IF(K2=6,"30",IF(K2=7,"20",IF(K2=8,"10",IF(K2=9,"8",IF(K2=10,"6",IF(K2=11,"5",IF(K2=12,"4",IF(K2=13,"3",IF(K2=14,"2",IF(K2=15,"1",0)))))))))))))))</f>
        <v>100</v>
      </c>
      <c r="Q2" s="30" t="str">
        <f t="shared" ref="Q2:Q33" si="4">IF(L2=1,"100",IF(L2=2,"80",IF(L2=3,"60",IF(L2=4,"50",IF(L2=5,"40",IF(L2=6,"30",IF(L2=7,"20",IF(L2=8,"10",IF(L2=9,"8",IF(L2=10,"6",IF(L2=11,"5",IF(L2=12,"4",IF(L2=13,"3",IF(L2=14,"2",IF(L2=15,"1",0)))))))))))))))</f>
        <v>80</v>
      </c>
      <c r="R2" s="41">
        <f t="shared" ref="R2:R33" si="5">LARGE(S2:W2,1)+LARGE(S2:W2,2)+LARGE(S2:W2,3)</f>
        <v>300</v>
      </c>
      <c r="S2" s="31">
        <f t="shared" ref="S2:S33" si="6">IF(M2="","",VALUE(M2))</f>
        <v>100</v>
      </c>
      <c r="T2" s="31">
        <f t="shared" ref="T2:T33" si="7">IF(N2="","",VALUE(N2))</f>
        <v>100</v>
      </c>
      <c r="U2" s="31">
        <f t="shared" ref="U2:U33" si="8">IF(O2="","",VALUE(O2))</f>
        <v>100</v>
      </c>
      <c r="V2" s="31">
        <f t="shared" ref="V2:V33" si="9">IF(P2="","",VALUE(P2))</f>
        <v>100</v>
      </c>
      <c r="W2" s="31">
        <f t="shared" ref="W2:W33" si="10">IF(Q2="","",VALUE(Q2))</f>
        <v>80</v>
      </c>
    </row>
    <row r="3" spans="1:23" ht="28.8" x14ac:dyDescent="0.2">
      <c r="A3" s="28">
        <v>2</v>
      </c>
      <c r="B3" s="28">
        <v>2</v>
      </c>
      <c r="C3" s="24">
        <v>3014399</v>
      </c>
      <c r="D3" s="24" t="s">
        <v>1</v>
      </c>
      <c r="E3" s="24" t="s">
        <v>82</v>
      </c>
      <c r="F3" s="19">
        <v>36920</v>
      </c>
      <c r="G3" s="18">
        <v>1</v>
      </c>
      <c r="H3" s="18">
        <v>4</v>
      </c>
      <c r="I3" s="18">
        <v>3</v>
      </c>
      <c r="J3" s="18">
        <v>2</v>
      </c>
      <c r="K3" s="18">
        <v>2</v>
      </c>
      <c r="L3" s="18">
        <v>1</v>
      </c>
      <c r="M3" s="30" t="str">
        <f t="shared" si="0"/>
        <v>50</v>
      </c>
      <c r="N3" s="30" t="str">
        <f t="shared" si="1"/>
        <v>60</v>
      </c>
      <c r="O3" s="30" t="str">
        <f t="shared" si="2"/>
        <v>80</v>
      </c>
      <c r="P3" s="30" t="str">
        <f t="shared" si="3"/>
        <v>80</v>
      </c>
      <c r="Q3" s="30" t="str">
        <f t="shared" si="4"/>
        <v>100</v>
      </c>
      <c r="R3" s="41">
        <f t="shared" si="5"/>
        <v>260</v>
      </c>
      <c r="S3" s="31">
        <f t="shared" si="6"/>
        <v>50</v>
      </c>
      <c r="T3" s="31">
        <f t="shared" si="7"/>
        <v>60</v>
      </c>
      <c r="U3" s="31">
        <f t="shared" si="8"/>
        <v>80</v>
      </c>
      <c r="V3" s="31">
        <f t="shared" si="9"/>
        <v>80</v>
      </c>
      <c r="W3" s="31">
        <f t="shared" si="10"/>
        <v>100</v>
      </c>
    </row>
    <row r="4" spans="1:23" ht="28.8" x14ac:dyDescent="0.2">
      <c r="A4" s="28">
        <v>3</v>
      </c>
      <c r="B4" s="28">
        <v>3</v>
      </c>
      <c r="C4" s="24">
        <v>3015546</v>
      </c>
      <c r="D4" s="24" t="s">
        <v>19</v>
      </c>
      <c r="E4" s="24" t="s">
        <v>2</v>
      </c>
      <c r="F4" s="19">
        <v>37491</v>
      </c>
      <c r="G4" s="18">
        <v>2</v>
      </c>
      <c r="H4" s="18">
        <v>3</v>
      </c>
      <c r="I4" s="18">
        <v>2</v>
      </c>
      <c r="J4" s="18">
        <v>4</v>
      </c>
      <c r="K4" s="18">
        <v>3</v>
      </c>
      <c r="L4" s="18">
        <v>4</v>
      </c>
      <c r="M4" s="30" t="str">
        <f t="shared" si="0"/>
        <v>60</v>
      </c>
      <c r="N4" s="30" t="str">
        <f t="shared" si="1"/>
        <v>80</v>
      </c>
      <c r="O4" s="30" t="str">
        <f t="shared" si="2"/>
        <v>50</v>
      </c>
      <c r="P4" s="30" t="str">
        <f t="shared" si="3"/>
        <v>60</v>
      </c>
      <c r="Q4" s="30" t="str">
        <f t="shared" si="4"/>
        <v>50</v>
      </c>
      <c r="R4" s="41">
        <f t="shared" si="5"/>
        <v>200</v>
      </c>
      <c r="S4" s="31">
        <f t="shared" si="6"/>
        <v>60</v>
      </c>
      <c r="T4" s="31">
        <f t="shared" si="7"/>
        <v>80</v>
      </c>
      <c r="U4" s="31">
        <f t="shared" si="8"/>
        <v>50</v>
      </c>
      <c r="V4" s="31">
        <f t="shared" si="9"/>
        <v>60</v>
      </c>
      <c r="W4" s="31">
        <f t="shared" si="10"/>
        <v>50</v>
      </c>
    </row>
    <row r="5" spans="1:23" ht="28.8" x14ac:dyDescent="0.2">
      <c r="A5" s="28">
        <v>4</v>
      </c>
      <c r="B5" s="28">
        <v>4</v>
      </c>
      <c r="C5" s="24">
        <v>3014958</v>
      </c>
      <c r="D5" s="24" t="s">
        <v>4</v>
      </c>
      <c r="E5" s="24" t="s">
        <v>215</v>
      </c>
      <c r="F5" s="19">
        <v>36934</v>
      </c>
      <c r="G5" s="18">
        <v>1</v>
      </c>
      <c r="H5" s="18">
        <v>2</v>
      </c>
      <c r="I5" s="18">
        <v>13</v>
      </c>
      <c r="J5" s="18"/>
      <c r="K5" s="18"/>
      <c r="L5" s="18">
        <v>3</v>
      </c>
      <c r="M5" s="30" t="str">
        <f t="shared" si="0"/>
        <v>80</v>
      </c>
      <c r="N5" s="30" t="str">
        <f t="shared" si="1"/>
        <v>3</v>
      </c>
      <c r="O5" s="30">
        <f t="shared" si="2"/>
        <v>0</v>
      </c>
      <c r="P5" s="30">
        <f t="shared" si="3"/>
        <v>0</v>
      </c>
      <c r="Q5" s="30" t="str">
        <f t="shared" si="4"/>
        <v>60</v>
      </c>
      <c r="R5" s="41">
        <f t="shared" si="5"/>
        <v>143</v>
      </c>
      <c r="S5" s="31">
        <f t="shared" si="6"/>
        <v>80</v>
      </c>
      <c r="T5" s="31">
        <f t="shared" si="7"/>
        <v>3</v>
      </c>
      <c r="U5" s="31">
        <f t="shared" si="8"/>
        <v>0</v>
      </c>
      <c r="V5" s="31">
        <f t="shared" si="9"/>
        <v>0</v>
      </c>
      <c r="W5" s="31">
        <f t="shared" si="10"/>
        <v>60</v>
      </c>
    </row>
    <row r="6" spans="1:23" ht="28.8" x14ac:dyDescent="0.2">
      <c r="A6" s="28">
        <v>5</v>
      </c>
      <c r="B6" s="28">
        <v>5</v>
      </c>
      <c r="C6" s="24">
        <v>3014412</v>
      </c>
      <c r="D6" s="24" t="s">
        <v>25</v>
      </c>
      <c r="E6" s="24" t="s">
        <v>26</v>
      </c>
      <c r="F6" s="21">
        <v>37146</v>
      </c>
      <c r="G6" s="20">
        <v>3</v>
      </c>
      <c r="H6" s="17"/>
      <c r="I6" s="17"/>
      <c r="J6" s="17"/>
      <c r="K6" s="17">
        <v>11</v>
      </c>
      <c r="L6" s="17"/>
      <c r="M6" s="30">
        <f t="shared" si="0"/>
        <v>0</v>
      </c>
      <c r="N6" s="30">
        <f t="shared" si="1"/>
        <v>0</v>
      </c>
      <c r="O6" s="30">
        <f t="shared" si="2"/>
        <v>0</v>
      </c>
      <c r="P6" s="30" t="str">
        <f t="shared" si="3"/>
        <v>5</v>
      </c>
      <c r="Q6" s="30">
        <f t="shared" si="4"/>
        <v>0</v>
      </c>
      <c r="R6" s="41">
        <f t="shared" si="5"/>
        <v>5</v>
      </c>
      <c r="S6" s="31">
        <f t="shared" si="6"/>
        <v>0</v>
      </c>
      <c r="T6" s="31">
        <f t="shared" si="7"/>
        <v>0</v>
      </c>
      <c r="U6" s="31">
        <f t="shared" si="8"/>
        <v>0</v>
      </c>
      <c r="V6" s="31">
        <f t="shared" si="9"/>
        <v>5</v>
      </c>
      <c r="W6" s="31">
        <f t="shared" si="10"/>
        <v>0</v>
      </c>
    </row>
    <row r="7" spans="1:23" ht="28.8" x14ac:dyDescent="0.2">
      <c r="A7" s="28">
        <v>6</v>
      </c>
      <c r="B7" s="28">
        <v>6</v>
      </c>
      <c r="C7" s="18">
        <v>3014421</v>
      </c>
      <c r="D7" s="18" t="s">
        <v>29</v>
      </c>
      <c r="E7" s="18" t="s">
        <v>30</v>
      </c>
      <c r="F7" s="19">
        <v>37228</v>
      </c>
      <c r="G7" s="18">
        <v>3</v>
      </c>
      <c r="H7" s="18">
        <v>6</v>
      </c>
      <c r="I7" s="18"/>
      <c r="J7" s="18">
        <v>3</v>
      </c>
      <c r="K7" s="18"/>
      <c r="L7" s="18">
        <v>5</v>
      </c>
      <c r="M7" s="30" t="str">
        <f t="shared" si="0"/>
        <v>30</v>
      </c>
      <c r="N7" s="30">
        <f t="shared" si="1"/>
        <v>0</v>
      </c>
      <c r="O7" s="30" t="str">
        <f t="shared" si="2"/>
        <v>60</v>
      </c>
      <c r="P7" s="30">
        <f t="shared" si="3"/>
        <v>0</v>
      </c>
      <c r="Q7" s="30" t="str">
        <f t="shared" si="4"/>
        <v>40</v>
      </c>
      <c r="R7" s="38">
        <f t="shared" si="5"/>
        <v>130</v>
      </c>
      <c r="S7" s="31">
        <f t="shared" si="6"/>
        <v>30</v>
      </c>
      <c r="T7" s="31">
        <f t="shared" si="7"/>
        <v>0</v>
      </c>
      <c r="U7" s="31">
        <f t="shared" si="8"/>
        <v>60</v>
      </c>
      <c r="V7" s="31">
        <f t="shared" si="9"/>
        <v>0</v>
      </c>
      <c r="W7" s="31">
        <f t="shared" si="10"/>
        <v>40</v>
      </c>
    </row>
    <row r="8" spans="1:23" ht="28.8" x14ac:dyDescent="0.2">
      <c r="A8" s="28">
        <v>7</v>
      </c>
      <c r="B8" s="28">
        <v>7</v>
      </c>
      <c r="C8" s="20">
        <v>3014634</v>
      </c>
      <c r="D8" s="20" t="s">
        <v>24</v>
      </c>
      <c r="E8" s="20" t="s">
        <v>23</v>
      </c>
      <c r="F8" s="21">
        <v>37229</v>
      </c>
      <c r="G8" s="20">
        <v>3</v>
      </c>
      <c r="H8" s="17"/>
      <c r="I8" s="17">
        <v>4</v>
      </c>
      <c r="J8" s="17"/>
      <c r="K8" s="17">
        <v>4</v>
      </c>
      <c r="L8" s="17">
        <v>12</v>
      </c>
      <c r="M8" s="30">
        <f t="shared" si="0"/>
        <v>0</v>
      </c>
      <c r="N8" s="30" t="str">
        <f t="shared" si="1"/>
        <v>50</v>
      </c>
      <c r="O8" s="30">
        <f t="shared" si="2"/>
        <v>0</v>
      </c>
      <c r="P8" s="30" t="str">
        <f t="shared" si="3"/>
        <v>50</v>
      </c>
      <c r="Q8" s="30" t="str">
        <f t="shared" si="4"/>
        <v>4</v>
      </c>
      <c r="R8" s="38">
        <f t="shared" si="5"/>
        <v>104</v>
      </c>
      <c r="S8" s="31">
        <f t="shared" si="6"/>
        <v>0</v>
      </c>
      <c r="T8" s="31">
        <f t="shared" si="7"/>
        <v>50</v>
      </c>
      <c r="U8" s="31">
        <f t="shared" si="8"/>
        <v>0</v>
      </c>
      <c r="V8" s="31">
        <f t="shared" si="9"/>
        <v>50</v>
      </c>
      <c r="W8" s="31">
        <f t="shared" si="10"/>
        <v>4</v>
      </c>
    </row>
    <row r="9" spans="1:23" ht="28.8" x14ac:dyDescent="0.2">
      <c r="A9" s="28">
        <v>8</v>
      </c>
      <c r="B9" s="28">
        <v>8</v>
      </c>
      <c r="C9" s="20">
        <v>3012988</v>
      </c>
      <c r="D9" s="20" t="s">
        <v>9</v>
      </c>
      <c r="E9" s="20" t="s">
        <v>83</v>
      </c>
      <c r="F9" s="21">
        <v>36943</v>
      </c>
      <c r="G9" s="20">
        <v>1</v>
      </c>
      <c r="H9" s="18">
        <v>5</v>
      </c>
      <c r="I9" s="17"/>
      <c r="J9" s="17"/>
      <c r="K9" s="17"/>
      <c r="L9" s="17">
        <v>6</v>
      </c>
      <c r="M9" s="30" t="str">
        <f t="shared" si="0"/>
        <v>40</v>
      </c>
      <c r="N9" s="30">
        <f t="shared" si="1"/>
        <v>0</v>
      </c>
      <c r="O9" s="30">
        <f t="shared" si="2"/>
        <v>0</v>
      </c>
      <c r="P9" s="30">
        <f t="shared" si="3"/>
        <v>0</v>
      </c>
      <c r="Q9" s="30" t="str">
        <f t="shared" si="4"/>
        <v>30</v>
      </c>
      <c r="R9" s="38">
        <f t="shared" si="5"/>
        <v>70</v>
      </c>
      <c r="S9" s="31">
        <f t="shared" si="6"/>
        <v>40</v>
      </c>
      <c r="T9" s="31">
        <f t="shared" si="7"/>
        <v>0</v>
      </c>
      <c r="U9" s="31">
        <f t="shared" si="8"/>
        <v>0</v>
      </c>
      <c r="V9" s="31">
        <f t="shared" si="9"/>
        <v>0</v>
      </c>
      <c r="W9" s="31">
        <f t="shared" si="10"/>
        <v>30</v>
      </c>
    </row>
    <row r="10" spans="1:23" ht="28.8" x14ac:dyDescent="0.2">
      <c r="A10" s="28">
        <v>9</v>
      </c>
      <c r="B10" s="28">
        <v>9</v>
      </c>
      <c r="C10" s="18">
        <v>3014443</v>
      </c>
      <c r="D10" s="18" t="s">
        <v>7</v>
      </c>
      <c r="E10" s="18" t="s">
        <v>8</v>
      </c>
      <c r="F10" s="19">
        <v>37098</v>
      </c>
      <c r="G10" s="18">
        <v>3</v>
      </c>
      <c r="H10" s="18">
        <v>13</v>
      </c>
      <c r="I10" s="18">
        <v>7</v>
      </c>
      <c r="J10" s="18">
        <v>10</v>
      </c>
      <c r="K10" s="18">
        <v>6</v>
      </c>
      <c r="L10" s="18">
        <v>14</v>
      </c>
      <c r="M10" s="30" t="str">
        <f t="shared" si="0"/>
        <v>3</v>
      </c>
      <c r="N10" s="30" t="str">
        <f t="shared" si="1"/>
        <v>20</v>
      </c>
      <c r="O10" s="30" t="str">
        <f t="shared" si="2"/>
        <v>6</v>
      </c>
      <c r="P10" s="30" t="str">
        <f t="shared" si="3"/>
        <v>30</v>
      </c>
      <c r="Q10" s="30" t="str">
        <f t="shared" si="4"/>
        <v>2</v>
      </c>
      <c r="R10" s="38">
        <f t="shared" si="5"/>
        <v>56</v>
      </c>
      <c r="S10" s="31">
        <f t="shared" si="6"/>
        <v>3</v>
      </c>
      <c r="T10" s="31">
        <f t="shared" si="7"/>
        <v>20</v>
      </c>
      <c r="U10" s="31">
        <f t="shared" si="8"/>
        <v>6</v>
      </c>
      <c r="V10" s="31">
        <f t="shared" si="9"/>
        <v>30</v>
      </c>
      <c r="W10" s="31">
        <f t="shared" si="10"/>
        <v>2</v>
      </c>
    </row>
    <row r="11" spans="1:23" ht="28.8" x14ac:dyDescent="0.2">
      <c r="A11" s="43">
        <v>10</v>
      </c>
      <c r="B11" s="43">
        <v>10</v>
      </c>
      <c r="C11" s="44">
        <v>3015502</v>
      </c>
      <c r="D11" s="44" t="s">
        <v>37</v>
      </c>
      <c r="E11" s="44" t="s">
        <v>0</v>
      </c>
      <c r="F11" s="45">
        <v>37533</v>
      </c>
      <c r="G11" s="44">
        <v>2</v>
      </c>
      <c r="H11" s="44">
        <v>10</v>
      </c>
      <c r="I11" s="44">
        <v>9</v>
      </c>
      <c r="J11" s="44">
        <v>5</v>
      </c>
      <c r="K11" s="44"/>
      <c r="L11" s="44"/>
      <c r="M11" s="46" t="str">
        <f t="shared" si="0"/>
        <v>6</v>
      </c>
      <c r="N11" s="46" t="str">
        <f t="shared" si="1"/>
        <v>8</v>
      </c>
      <c r="O11" s="46" t="str">
        <f t="shared" si="2"/>
        <v>40</v>
      </c>
      <c r="P11" s="46">
        <f t="shared" si="3"/>
        <v>0</v>
      </c>
      <c r="Q11" s="46">
        <f t="shared" si="4"/>
        <v>0</v>
      </c>
      <c r="R11" s="47">
        <f t="shared" si="5"/>
        <v>54</v>
      </c>
      <c r="S11" s="31">
        <f t="shared" si="6"/>
        <v>6</v>
      </c>
      <c r="T11" s="31">
        <f t="shared" si="7"/>
        <v>8</v>
      </c>
      <c r="U11" s="31">
        <f t="shared" si="8"/>
        <v>40</v>
      </c>
      <c r="V11" s="31">
        <f t="shared" si="9"/>
        <v>0</v>
      </c>
      <c r="W11" s="31">
        <f t="shared" si="10"/>
        <v>0</v>
      </c>
    </row>
    <row r="12" spans="1:23" ht="28.8" x14ac:dyDescent="0.2">
      <c r="A12" s="43">
        <v>11</v>
      </c>
      <c r="B12" s="43">
        <v>11</v>
      </c>
      <c r="C12" s="44">
        <v>3014410</v>
      </c>
      <c r="D12" s="44" t="s">
        <v>20</v>
      </c>
      <c r="E12" s="44" t="s">
        <v>21</v>
      </c>
      <c r="F12" s="45">
        <v>37312</v>
      </c>
      <c r="G12" s="44">
        <v>3</v>
      </c>
      <c r="H12" s="44"/>
      <c r="I12" s="44">
        <v>5</v>
      </c>
      <c r="J12" s="44">
        <v>13</v>
      </c>
      <c r="K12" s="44"/>
      <c r="L12" s="44">
        <v>10</v>
      </c>
      <c r="M12" s="46">
        <f t="shared" si="0"/>
        <v>0</v>
      </c>
      <c r="N12" s="46" t="str">
        <f t="shared" si="1"/>
        <v>40</v>
      </c>
      <c r="O12" s="46" t="str">
        <f t="shared" si="2"/>
        <v>3</v>
      </c>
      <c r="P12" s="46">
        <f t="shared" si="3"/>
        <v>0</v>
      </c>
      <c r="Q12" s="46" t="str">
        <f t="shared" si="4"/>
        <v>6</v>
      </c>
      <c r="R12" s="47">
        <f t="shared" si="5"/>
        <v>49</v>
      </c>
      <c r="S12" s="31">
        <f t="shared" si="6"/>
        <v>0</v>
      </c>
      <c r="T12" s="31">
        <f t="shared" si="7"/>
        <v>40</v>
      </c>
      <c r="U12" s="31">
        <f t="shared" si="8"/>
        <v>3</v>
      </c>
      <c r="V12" s="31">
        <f t="shared" si="9"/>
        <v>0</v>
      </c>
      <c r="W12" s="31">
        <f t="shared" si="10"/>
        <v>6</v>
      </c>
    </row>
    <row r="13" spans="1:23" ht="28.8" x14ac:dyDescent="0.2">
      <c r="A13" s="28">
        <v>12</v>
      </c>
      <c r="B13" s="28">
        <v>12</v>
      </c>
      <c r="C13" s="20">
        <v>3017145</v>
      </c>
      <c r="D13" s="20" t="s">
        <v>125</v>
      </c>
      <c r="E13" s="20" t="s">
        <v>21</v>
      </c>
      <c r="F13" s="21">
        <v>37954</v>
      </c>
      <c r="G13" s="20">
        <v>1</v>
      </c>
      <c r="H13" s="17">
        <v>8</v>
      </c>
      <c r="I13" s="17">
        <v>15</v>
      </c>
      <c r="J13" s="17">
        <v>6</v>
      </c>
      <c r="K13" s="17"/>
      <c r="L13" s="17">
        <v>9</v>
      </c>
      <c r="M13" s="30" t="str">
        <f t="shared" si="0"/>
        <v>10</v>
      </c>
      <c r="N13" s="30" t="str">
        <f t="shared" si="1"/>
        <v>1</v>
      </c>
      <c r="O13" s="30" t="str">
        <f t="shared" si="2"/>
        <v>30</v>
      </c>
      <c r="P13" s="30">
        <f t="shared" si="3"/>
        <v>0</v>
      </c>
      <c r="Q13" s="30" t="str">
        <f t="shared" si="4"/>
        <v>8</v>
      </c>
      <c r="R13" s="38">
        <f t="shared" si="5"/>
        <v>48</v>
      </c>
      <c r="S13" s="31">
        <f t="shared" si="6"/>
        <v>10</v>
      </c>
      <c r="T13" s="31">
        <f t="shared" si="7"/>
        <v>1</v>
      </c>
      <c r="U13" s="31">
        <f t="shared" si="8"/>
        <v>30</v>
      </c>
      <c r="V13" s="31">
        <f t="shared" si="9"/>
        <v>0</v>
      </c>
      <c r="W13" s="31">
        <f t="shared" si="10"/>
        <v>8</v>
      </c>
    </row>
    <row r="14" spans="1:23" ht="28.8" x14ac:dyDescent="0.2">
      <c r="A14" s="28">
        <v>13</v>
      </c>
      <c r="B14" s="28">
        <v>13</v>
      </c>
      <c r="C14" s="20">
        <v>3017580</v>
      </c>
      <c r="D14" s="20" t="s">
        <v>130</v>
      </c>
      <c r="E14" s="20" t="s">
        <v>54</v>
      </c>
      <c r="F14" s="21">
        <v>37974</v>
      </c>
      <c r="G14" s="20">
        <v>1</v>
      </c>
      <c r="H14" s="17">
        <v>15</v>
      </c>
      <c r="I14" s="17"/>
      <c r="J14" s="17"/>
      <c r="K14" s="17">
        <v>5</v>
      </c>
      <c r="L14" s="17">
        <v>15</v>
      </c>
      <c r="M14" s="30" t="str">
        <f t="shared" si="0"/>
        <v>1</v>
      </c>
      <c r="N14" s="30">
        <f t="shared" si="1"/>
        <v>0</v>
      </c>
      <c r="O14" s="30">
        <f t="shared" si="2"/>
        <v>0</v>
      </c>
      <c r="P14" s="30" t="str">
        <f t="shared" si="3"/>
        <v>40</v>
      </c>
      <c r="Q14" s="30" t="str">
        <f t="shared" si="4"/>
        <v>1</v>
      </c>
      <c r="R14" s="38">
        <f t="shared" si="5"/>
        <v>42</v>
      </c>
      <c r="S14" s="31">
        <f t="shared" si="6"/>
        <v>1</v>
      </c>
      <c r="T14" s="31">
        <f t="shared" si="7"/>
        <v>0</v>
      </c>
      <c r="U14" s="31">
        <f t="shared" si="8"/>
        <v>0</v>
      </c>
      <c r="V14" s="31">
        <f t="shared" si="9"/>
        <v>40</v>
      </c>
      <c r="W14" s="31">
        <f t="shared" si="10"/>
        <v>1</v>
      </c>
    </row>
    <row r="15" spans="1:23" ht="28.8" x14ac:dyDescent="0.2">
      <c r="A15" s="28">
        <v>14</v>
      </c>
      <c r="B15" s="28">
        <v>14</v>
      </c>
      <c r="C15" s="18">
        <v>3014440</v>
      </c>
      <c r="D15" s="18" t="s">
        <v>15</v>
      </c>
      <c r="E15" s="18" t="s">
        <v>16</v>
      </c>
      <c r="F15" s="19">
        <v>37195</v>
      </c>
      <c r="G15" s="18">
        <v>3</v>
      </c>
      <c r="H15" s="18">
        <v>7</v>
      </c>
      <c r="I15" s="18"/>
      <c r="J15" s="18"/>
      <c r="K15" s="18"/>
      <c r="L15" s="18">
        <v>7</v>
      </c>
      <c r="M15" s="30" t="str">
        <f t="shared" si="0"/>
        <v>20</v>
      </c>
      <c r="N15" s="30">
        <f t="shared" si="1"/>
        <v>0</v>
      </c>
      <c r="O15" s="30">
        <f t="shared" si="2"/>
        <v>0</v>
      </c>
      <c r="P15" s="30">
        <f t="shared" si="3"/>
        <v>0</v>
      </c>
      <c r="Q15" s="30" t="str">
        <f t="shared" si="4"/>
        <v>20</v>
      </c>
      <c r="R15" s="38">
        <f t="shared" si="5"/>
        <v>40</v>
      </c>
      <c r="S15" s="31">
        <f t="shared" si="6"/>
        <v>20</v>
      </c>
      <c r="T15" s="31">
        <f t="shared" si="7"/>
        <v>0</v>
      </c>
      <c r="U15" s="31">
        <f t="shared" si="8"/>
        <v>0</v>
      </c>
      <c r="V15" s="31">
        <f t="shared" si="9"/>
        <v>0</v>
      </c>
      <c r="W15" s="31">
        <f t="shared" si="10"/>
        <v>20</v>
      </c>
    </row>
    <row r="16" spans="1:23" ht="28.8" x14ac:dyDescent="0.2">
      <c r="A16" s="28">
        <v>15</v>
      </c>
      <c r="B16" s="28">
        <v>15</v>
      </c>
      <c r="C16" s="18">
        <v>3017237</v>
      </c>
      <c r="D16" s="18" t="s">
        <v>118</v>
      </c>
      <c r="E16" s="18" t="s">
        <v>2</v>
      </c>
      <c r="F16" s="19">
        <v>37751</v>
      </c>
      <c r="G16" s="18">
        <v>1</v>
      </c>
      <c r="H16" s="18">
        <v>14</v>
      </c>
      <c r="I16" s="18">
        <v>6</v>
      </c>
      <c r="J16" s="18">
        <v>9</v>
      </c>
      <c r="K16" s="18"/>
      <c r="L16" s="18"/>
      <c r="M16" s="30" t="str">
        <f t="shared" si="0"/>
        <v>2</v>
      </c>
      <c r="N16" s="30" t="str">
        <f t="shared" si="1"/>
        <v>30</v>
      </c>
      <c r="O16" s="30" t="str">
        <f t="shared" si="2"/>
        <v>8</v>
      </c>
      <c r="P16" s="30">
        <f t="shared" si="3"/>
        <v>0</v>
      </c>
      <c r="Q16" s="30">
        <f t="shared" si="4"/>
        <v>0</v>
      </c>
      <c r="R16" s="38">
        <f t="shared" si="5"/>
        <v>40</v>
      </c>
      <c r="S16" s="31">
        <f t="shared" si="6"/>
        <v>2</v>
      </c>
      <c r="T16" s="31">
        <f t="shared" si="7"/>
        <v>30</v>
      </c>
      <c r="U16" s="31">
        <f t="shared" si="8"/>
        <v>8</v>
      </c>
      <c r="V16" s="31">
        <f t="shared" si="9"/>
        <v>0</v>
      </c>
      <c r="W16" s="31">
        <f t="shared" si="10"/>
        <v>0</v>
      </c>
    </row>
    <row r="17" spans="1:23" ht="28.8" x14ac:dyDescent="0.2">
      <c r="A17" s="28">
        <v>16</v>
      </c>
      <c r="B17" s="28">
        <v>16</v>
      </c>
      <c r="C17" s="18">
        <v>3015504</v>
      </c>
      <c r="D17" s="18" t="s">
        <v>17</v>
      </c>
      <c r="E17" s="18" t="s">
        <v>18</v>
      </c>
      <c r="F17" s="19">
        <v>37591</v>
      </c>
      <c r="G17" s="18">
        <v>2</v>
      </c>
      <c r="H17" s="18">
        <v>11</v>
      </c>
      <c r="I17" s="18">
        <v>11</v>
      </c>
      <c r="J17" s="18">
        <v>7</v>
      </c>
      <c r="K17" s="18">
        <v>8</v>
      </c>
      <c r="L17" s="18">
        <v>11</v>
      </c>
      <c r="M17" s="30" t="str">
        <f t="shared" si="0"/>
        <v>5</v>
      </c>
      <c r="N17" s="30" t="str">
        <f t="shared" si="1"/>
        <v>5</v>
      </c>
      <c r="O17" s="30" t="str">
        <f t="shared" si="2"/>
        <v>20</v>
      </c>
      <c r="P17" s="30" t="str">
        <f t="shared" si="3"/>
        <v>10</v>
      </c>
      <c r="Q17" s="30" t="str">
        <f t="shared" si="4"/>
        <v>5</v>
      </c>
      <c r="R17" s="38">
        <f t="shared" si="5"/>
        <v>35</v>
      </c>
      <c r="S17" s="31">
        <f t="shared" si="6"/>
        <v>5</v>
      </c>
      <c r="T17" s="31">
        <f t="shared" si="7"/>
        <v>5</v>
      </c>
      <c r="U17" s="31">
        <f t="shared" si="8"/>
        <v>20</v>
      </c>
      <c r="V17" s="31">
        <f t="shared" si="9"/>
        <v>10</v>
      </c>
      <c r="W17" s="31">
        <f t="shared" si="10"/>
        <v>5</v>
      </c>
    </row>
    <row r="18" spans="1:23" ht="28.8" x14ac:dyDescent="0.2">
      <c r="A18" s="28">
        <v>17</v>
      </c>
      <c r="B18" s="28">
        <v>17</v>
      </c>
      <c r="C18" s="20">
        <v>3017256</v>
      </c>
      <c r="D18" s="20" t="s">
        <v>137</v>
      </c>
      <c r="E18" s="20" t="s">
        <v>34</v>
      </c>
      <c r="F18" s="21">
        <v>37984</v>
      </c>
      <c r="G18" s="20">
        <v>1</v>
      </c>
      <c r="H18" s="17"/>
      <c r="I18" s="17">
        <v>14</v>
      </c>
      <c r="J18" s="17"/>
      <c r="K18" s="17">
        <v>7</v>
      </c>
      <c r="L18" s="17"/>
      <c r="M18" s="30">
        <f t="shared" si="0"/>
        <v>0</v>
      </c>
      <c r="N18" s="30" t="str">
        <f t="shared" si="1"/>
        <v>2</v>
      </c>
      <c r="O18" s="30">
        <f t="shared" si="2"/>
        <v>0</v>
      </c>
      <c r="P18" s="30" t="str">
        <f t="shared" si="3"/>
        <v>20</v>
      </c>
      <c r="Q18" s="30">
        <f t="shared" si="4"/>
        <v>0</v>
      </c>
      <c r="R18" s="38">
        <f t="shared" si="5"/>
        <v>22</v>
      </c>
      <c r="S18" s="31">
        <f t="shared" si="6"/>
        <v>0</v>
      </c>
      <c r="T18" s="31">
        <f t="shared" si="7"/>
        <v>2</v>
      </c>
      <c r="U18" s="31">
        <f t="shared" si="8"/>
        <v>0</v>
      </c>
      <c r="V18" s="31">
        <f t="shared" si="9"/>
        <v>20</v>
      </c>
      <c r="W18" s="31">
        <f t="shared" si="10"/>
        <v>0</v>
      </c>
    </row>
    <row r="19" spans="1:23" ht="28.8" x14ac:dyDescent="0.2">
      <c r="A19" s="28">
        <v>18</v>
      </c>
      <c r="B19" s="28">
        <v>18</v>
      </c>
      <c r="C19" s="18">
        <v>3016137</v>
      </c>
      <c r="D19" s="18" t="s">
        <v>27</v>
      </c>
      <c r="E19" s="18" t="s">
        <v>2</v>
      </c>
      <c r="F19" s="19">
        <v>37399</v>
      </c>
      <c r="G19" s="18">
        <v>2</v>
      </c>
      <c r="H19" s="18">
        <v>9</v>
      </c>
      <c r="I19" s="18"/>
      <c r="J19" s="18">
        <v>8</v>
      </c>
      <c r="K19" s="18"/>
      <c r="L19" s="18"/>
      <c r="M19" s="30" t="str">
        <f t="shared" si="0"/>
        <v>8</v>
      </c>
      <c r="N19" s="30">
        <f t="shared" si="1"/>
        <v>0</v>
      </c>
      <c r="O19" s="30" t="str">
        <f t="shared" si="2"/>
        <v>10</v>
      </c>
      <c r="P19" s="30">
        <f t="shared" si="3"/>
        <v>0</v>
      </c>
      <c r="Q19" s="30">
        <f t="shared" si="4"/>
        <v>0</v>
      </c>
      <c r="R19" s="38">
        <f t="shared" si="5"/>
        <v>18</v>
      </c>
      <c r="S19" s="31">
        <f t="shared" si="6"/>
        <v>8</v>
      </c>
      <c r="T19" s="31">
        <f t="shared" si="7"/>
        <v>0</v>
      </c>
      <c r="U19" s="31">
        <f t="shared" si="8"/>
        <v>10</v>
      </c>
      <c r="V19" s="31">
        <f t="shared" si="9"/>
        <v>0</v>
      </c>
      <c r="W19" s="31">
        <f t="shared" si="10"/>
        <v>0</v>
      </c>
    </row>
    <row r="20" spans="1:23" ht="28.8" x14ac:dyDescent="0.2">
      <c r="A20" s="28">
        <v>19</v>
      </c>
      <c r="B20" s="28">
        <v>19</v>
      </c>
      <c r="C20" s="18">
        <v>3014420</v>
      </c>
      <c r="D20" s="18" t="s">
        <v>13</v>
      </c>
      <c r="E20" s="18" t="s">
        <v>14</v>
      </c>
      <c r="F20" s="19">
        <v>37013</v>
      </c>
      <c r="G20" s="18">
        <v>3</v>
      </c>
      <c r="H20" s="17">
        <v>12</v>
      </c>
      <c r="I20" s="18">
        <v>8</v>
      </c>
      <c r="J20" s="18"/>
      <c r="K20" s="18"/>
      <c r="L20" s="18"/>
      <c r="M20" s="30" t="str">
        <f t="shared" si="0"/>
        <v>4</v>
      </c>
      <c r="N20" s="30" t="str">
        <f t="shared" si="1"/>
        <v>10</v>
      </c>
      <c r="O20" s="30">
        <f t="shared" si="2"/>
        <v>0</v>
      </c>
      <c r="P20" s="30">
        <f t="shared" si="3"/>
        <v>0</v>
      </c>
      <c r="Q20" s="30">
        <f t="shared" si="4"/>
        <v>0</v>
      </c>
      <c r="R20" s="38">
        <f t="shared" si="5"/>
        <v>14</v>
      </c>
      <c r="S20" s="31">
        <f t="shared" si="6"/>
        <v>4</v>
      </c>
      <c r="T20" s="31">
        <f t="shared" si="7"/>
        <v>10</v>
      </c>
      <c r="U20" s="31">
        <f t="shared" si="8"/>
        <v>0</v>
      </c>
      <c r="V20" s="31">
        <f t="shared" si="9"/>
        <v>0</v>
      </c>
      <c r="W20" s="31">
        <f t="shared" si="10"/>
        <v>0</v>
      </c>
    </row>
    <row r="21" spans="1:23" ht="28.8" x14ac:dyDescent="0.2">
      <c r="A21" s="28">
        <v>20</v>
      </c>
      <c r="B21" s="28">
        <v>20</v>
      </c>
      <c r="C21" s="18">
        <v>3014434</v>
      </c>
      <c r="D21" s="18" t="s">
        <v>22</v>
      </c>
      <c r="E21" s="18" t="s">
        <v>23</v>
      </c>
      <c r="F21" s="19">
        <v>37146</v>
      </c>
      <c r="G21" s="18">
        <v>3</v>
      </c>
      <c r="H21" s="18"/>
      <c r="I21" s="18"/>
      <c r="J21" s="18"/>
      <c r="K21" s="18">
        <v>15</v>
      </c>
      <c r="L21" s="18">
        <v>8</v>
      </c>
      <c r="M21" s="30">
        <f t="shared" si="0"/>
        <v>0</v>
      </c>
      <c r="N21" s="30">
        <f t="shared" si="1"/>
        <v>0</v>
      </c>
      <c r="O21" s="30">
        <f t="shared" si="2"/>
        <v>0</v>
      </c>
      <c r="P21" s="30" t="str">
        <f t="shared" si="3"/>
        <v>1</v>
      </c>
      <c r="Q21" s="30" t="str">
        <f t="shared" si="4"/>
        <v>10</v>
      </c>
      <c r="R21" s="38">
        <f t="shared" si="5"/>
        <v>11</v>
      </c>
      <c r="S21" s="31">
        <f t="shared" si="6"/>
        <v>0</v>
      </c>
      <c r="T21" s="31">
        <f t="shared" si="7"/>
        <v>0</v>
      </c>
      <c r="U21" s="31">
        <f t="shared" si="8"/>
        <v>0</v>
      </c>
      <c r="V21" s="31">
        <f t="shared" si="9"/>
        <v>1</v>
      </c>
      <c r="W21" s="31">
        <f t="shared" si="10"/>
        <v>10</v>
      </c>
    </row>
    <row r="22" spans="1:23" ht="28.8" x14ac:dyDescent="0.2">
      <c r="A22" s="28">
        <v>21</v>
      </c>
      <c r="B22" s="28">
        <v>21</v>
      </c>
      <c r="C22" s="20">
        <v>3017243</v>
      </c>
      <c r="D22" s="20" t="s">
        <v>134</v>
      </c>
      <c r="E22" s="20" t="s">
        <v>23</v>
      </c>
      <c r="F22" s="21">
        <v>37941</v>
      </c>
      <c r="G22" s="20">
        <v>1</v>
      </c>
      <c r="H22" s="17"/>
      <c r="I22" s="17">
        <v>12</v>
      </c>
      <c r="J22" s="17"/>
      <c r="K22" s="17">
        <v>10</v>
      </c>
      <c r="L22" s="17"/>
      <c r="M22" s="30">
        <f t="shared" si="0"/>
        <v>0</v>
      </c>
      <c r="N22" s="30" t="str">
        <f t="shared" si="1"/>
        <v>4</v>
      </c>
      <c r="O22" s="30">
        <f t="shared" si="2"/>
        <v>0</v>
      </c>
      <c r="P22" s="30" t="str">
        <f t="shared" si="3"/>
        <v>6</v>
      </c>
      <c r="Q22" s="30">
        <f t="shared" si="4"/>
        <v>0</v>
      </c>
      <c r="R22" s="38">
        <f t="shared" si="5"/>
        <v>10</v>
      </c>
      <c r="S22" s="31">
        <f t="shared" si="6"/>
        <v>0</v>
      </c>
      <c r="T22" s="31">
        <f t="shared" si="7"/>
        <v>4</v>
      </c>
      <c r="U22" s="31">
        <f t="shared" si="8"/>
        <v>0</v>
      </c>
      <c r="V22" s="31">
        <f t="shared" si="9"/>
        <v>6</v>
      </c>
      <c r="W22" s="31">
        <f t="shared" si="10"/>
        <v>0</v>
      </c>
    </row>
    <row r="23" spans="1:23" ht="28.8" x14ac:dyDescent="0.2">
      <c r="A23" s="28">
        <v>22</v>
      </c>
      <c r="B23" s="28">
        <v>22</v>
      </c>
      <c r="C23" s="18">
        <v>3017249</v>
      </c>
      <c r="D23" s="18" t="s">
        <v>73</v>
      </c>
      <c r="E23" s="18" t="s">
        <v>72</v>
      </c>
      <c r="F23" s="19">
        <v>37371</v>
      </c>
      <c r="G23" s="18">
        <v>2</v>
      </c>
      <c r="H23" s="18"/>
      <c r="I23" s="18"/>
      <c r="J23" s="18"/>
      <c r="K23" s="18">
        <v>9</v>
      </c>
      <c r="L23" s="18"/>
      <c r="M23" s="30">
        <f t="shared" si="0"/>
        <v>0</v>
      </c>
      <c r="N23" s="30">
        <f t="shared" si="1"/>
        <v>0</v>
      </c>
      <c r="O23" s="30">
        <f t="shared" si="2"/>
        <v>0</v>
      </c>
      <c r="P23" s="30" t="str">
        <f t="shared" si="3"/>
        <v>8</v>
      </c>
      <c r="Q23" s="30">
        <f t="shared" si="4"/>
        <v>0</v>
      </c>
      <c r="R23" s="38">
        <f t="shared" si="5"/>
        <v>8</v>
      </c>
      <c r="S23" s="31">
        <f t="shared" si="6"/>
        <v>0</v>
      </c>
      <c r="T23" s="31">
        <f t="shared" si="7"/>
        <v>0</v>
      </c>
      <c r="U23" s="31">
        <f t="shared" si="8"/>
        <v>0</v>
      </c>
      <c r="V23" s="31">
        <f t="shared" si="9"/>
        <v>8</v>
      </c>
      <c r="W23" s="31">
        <f t="shared" si="10"/>
        <v>0</v>
      </c>
    </row>
    <row r="24" spans="1:23" ht="28.8" x14ac:dyDescent="0.2">
      <c r="A24" s="28">
        <v>23</v>
      </c>
      <c r="B24" s="28">
        <v>23</v>
      </c>
      <c r="C24" s="18">
        <v>3014418</v>
      </c>
      <c r="D24" s="18" t="s">
        <v>59</v>
      </c>
      <c r="E24" s="18" t="s">
        <v>60</v>
      </c>
      <c r="F24" s="19">
        <v>37154</v>
      </c>
      <c r="G24" s="18">
        <v>3</v>
      </c>
      <c r="H24" s="18"/>
      <c r="I24" s="18">
        <v>10</v>
      </c>
      <c r="J24" s="18"/>
      <c r="K24" s="18"/>
      <c r="L24" s="18"/>
      <c r="M24" s="30">
        <f t="shared" si="0"/>
        <v>0</v>
      </c>
      <c r="N24" s="30" t="str">
        <f t="shared" si="1"/>
        <v>6</v>
      </c>
      <c r="O24" s="30">
        <f t="shared" si="2"/>
        <v>0</v>
      </c>
      <c r="P24" s="30">
        <f t="shared" si="3"/>
        <v>0</v>
      </c>
      <c r="Q24" s="30">
        <f t="shared" si="4"/>
        <v>0</v>
      </c>
      <c r="R24" s="38">
        <f t="shared" si="5"/>
        <v>6</v>
      </c>
      <c r="S24" s="31">
        <f t="shared" si="6"/>
        <v>0</v>
      </c>
      <c r="T24" s="31">
        <f t="shared" si="7"/>
        <v>6</v>
      </c>
      <c r="U24" s="31">
        <f t="shared" si="8"/>
        <v>0</v>
      </c>
      <c r="V24" s="31">
        <f t="shared" si="9"/>
        <v>0</v>
      </c>
      <c r="W24" s="31">
        <f t="shared" si="10"/>
        <v>0</v>
      </c>
    </row>
    <row r="25" spans="1:23" ht="28.8" x14ac:dyDescent="0.2">
      <c r="A25" s="28">
        <v>24</v>
      </c>
      <c r="B25" s="28">
        <v>24</v>
      </c>
      <c r="C25" s="18">
        <v>3014426</v>
      </c>
      <c r="D25" s="18" t="s">
        <v>33</v>
      </c>
      <c r="E25" s="18" t="s">
        <v>34</v>
      </c>
      <c r="F25" s="19">
        <v>37300</v>
      </c>
      <c r="G25" s="18">
        <v>3</v>
      </c>
      <c r="H25" s="18"/>
      <c r="I25" s="18"/>
      <c r="J25" s="18">
        <v>14</v>
      </c>
      <c r="K25" s="18"/>
      <c r="L25" s="18">
        <v>13</v>
      </c>
      <c r="M25" s="30">
        <f t="shared" si="0"/>
        <v>0</v>
      </c>
      <c r="N25" s="30">
        <f t="shared" si="1"/>
        <v>0</v>
      </c>
      <c r="O25" s="30" t="str">
        <f t="shared" si="2"/>
        <v>2</v>
      </c>
      <c r="P25" s="30">
        <f t="shared" si="3"/>
        <v>0</v>
      </c>
      <c r="Q25" s="30" t="str">
        <f t="shared" si="4"/>
        <v>3</v>
      </c>
      <c r="R25" s="38">
        <f t="shared" si="5"/>
        <v>5</v>
      </c>
      <c r="S25" s="31">
        <f t="shared" si="6"/>
        <v>0</v>
      </c>
      <c r="T25" s="31">
        <f t="shared" si="7"/>
        <v>0</v>
      </c>
      <c r="U25" s="31">
        <f t="shared" si="8"/>
        <v>2</v>
      </c>
      <c r="V25" s="31">
        <f t="shared" si="9"/>
        <v>0</v>
      </c>
      <c r="W25" s="31">
        <f t="shared" si="10"/>
        <v>3</v>
      </c>
    </row>
    <row r="26" spans="1:23" ht="28.8" x14ac:dyDescent="0.2">
      <c r="A26" s="28">
        <v>25</v>
      </c>
      <c r="B26" s="28">
        <v>25</v>
      </c>
      <c r="C26" s="20">
        <v>3016734</v>
      </c>
      <c r="D26" s="20" t="s">
        <v>123</v>
      </c>
      <c r="E26" s="20" t="s">
        <v>220</v>
      </c>
      <c r="F26" s="21">
        <v>37901</v>
      </c>
      <c r="G26" s="20">
        <v>1</v>
      </c>
      <c r="H26" s="17"/>
      <c r="I26" s="17"/>
      <c r="J26" s="17">
        <v>11</v>
      </c>
      <c r="K26" s="17"/>
      <c r="L26" s="17"/>
      <c r="M26" s="30">
        <f t="shared" si="0"/>
        <v>0</v>
      </c>
      <c r="N26" s="30">
        <f t="shared" si="1"/>
        <v>0</v>
      </c>
      <c r="O26" s="30" t="str">
        <f t="shared" si="2"/>
        <v>5</v>
      </c>
      <c r="P26" s="30">
        <f t="shared" si="3"/>
        <v>0</v>
      </c>
      <c r="Q26" s="30">
        <f t="shared" si="4"/>
        <v>0</v>
      </c>
      <c r="R26" s="38">
        <f t="shared" si="5"/>
        <v>5</v>
      </c>
      <c r="S26" s="31">
        <f t="shared" si="6"/>
        <v>0</v>
      </c>
      <c r="T26" s="31">
        <f t="shared" si="7"/>
        <v>0</v>
      </c>
      <c r="U26" s="31">
        <f t="shared" si="8"/>
        <v>5</v>
      </c>
      <c r="V26" s="31">
        <f t="shared" si="9"/>
        <v>0</v>
      </c>
      <c r="W26" s="31">
        <f t="shared" si="10"/>
        <v>0</v>
      </c>
    </row>
    <row r="27" spans="1:23" ht="28.8" x14ac:dyDescent="0.2">
      <c r="A27" s="28">
        <v>26</v>
      </c>
      <c r="B27" s="28">
        <v>26</v>
      </c>
      <c r="C27" s="18">
        <v>3016314</v>
      </c>
      <c r="D27" s="18" t="s">
        <v>65</v>
      </c>
      <c r="E27" s="18" t="s">
        <v>5</v>
      </c>
      <c r="F27" s="19">
        <v>37167</v>
      </c>
      <c r="G27" s="18">
        <v>3</v>
      </c>
      <c r="H27" s="18"/>
      <c r="I27" s="18"/>
      <c r="J27" s="18">
        <v>12</v>
      </c>
      <c r="K27" s="18"/>
      <c r="L27" s="18"/>
      <c r="M27" s="30">
        <f t="shared" si="0"/>
        <v>0</v>
      </c>
      <c r="N27" s="30">
        <f t="shared" si="1"/>
        <v>0</v>
      </c>
      <c r="O27" s="30" t="str">
        <f t="shared" si="2"/>
        <v>4</v>
      </c>
      <c r="P27" s="30">
        <f t="shared" si="3"/>
        <v>0</v>
      </c>
      <c r="Q27" s="30">
        <f t="shared" si="4"/>
        <v>0</v>
      </c>
      <c r="R27" s="38">
        <f t="shared" si="5"/>
        <v>4</v>
      </c>
      <c r="S27" s="31">
        <f t="shared" si="6"/>
        <v>0</v>
      </c>
      <c r="T27" s="31">
        <f t="shared" si="7"/>
        <v>0</v>
      </c>
      <c r="U27" s="31">
        <f t="shared" si="8"/>
        <v>4</v>
      </c>
      <c r="V27" s="31">
        <f t="shared" si="9"/>
        <v>0</v>
      </c>
      <c r="W27" s="31">
        <f t="shared" si="10"/>
        <v>0</v>
      </c>
    </row>
    <row r="28" spans="1:23" ht="28.8" x14ac:dyDescent="0.2">
      <c r="A28" s="28">
        <v>27</v>
      </c>
      <c r="B28" s="28">
        <v>27</v>
      </c>
      <c r="C28" s="18">
        <v>3017250</v>
      </c>
      <c r="D28" s="18" t="s">
        <v>136</v>
      </c>
      <c r="E28" s="18" t="s">
        <v>220</v>
      </c>
      <c r="F28" s="19">
        <v>37790</v>
      </c>
      <c r="G28" s="18">
        <v>1</v>
      </c>
      <c r="H28" s="18"/>
      <c r="I28" s="18"/>
      <c r="J28" s="18"/>
      <c r="K28" s="18">
        <v>12</v>
      </c>
      <c r="L28" s="18"/>
      <c r="M28" s="30">
        <f t="shared" si="0"/>
        <v>0</v>
      </c>
      <c r="N28" s="30">
        <f t="shared" si="1"/>
        <v>0</v>
      </c>
      <c r="O28" s="30">
        <f t="shared" si="2"/>
        <v>0</v>
      </c>
      <c r="P28" s="30" t="str">
        <f t="shared" si="3"/>
        <v>4</v>
      </c>
      <c r="Q28" s="30">
        <f t="shared" si="4"/>
        <v>0</v>
      </c>
      <c r="R28" s="38">
        <f t="shared" si="5"/>
        <v>4</v>
      </c>
      <c r="S28" s="31">
        <f t="shared" si="6"/>
        <v>0</v>
      </c>
      <c r="T28" s="31">
        <f t="shared" si="7"/>
        <v>0</v>
      </c>
      <c r="U28" s="31">
        <f t="shared" si="8"/>
        <v>0</v>
      </c>
      <c r="V28" s="31">
        <f t="shared" si="9"/>
        <v>4</v>
      </c>
      <c r="W28" s="31">
        <f t="shared" si="10"/>
        <v>0</v>
      </c>
    </row>
    <row r="29" spans="1:23" ht="28.8" x14ac:dyDescent="0.2">
      <c r="A29" s="28">
        <v>28</v>
      </c>
      <c r="B29" s="28">
        <v>28</v>
      </c>
      <c r="C29" s="20">
        <v>3019102</v>
      </c>
      <c r="D29" s="20" t="s">
        <v>170</v>
      </c>
      <c r="E29" s="20" t="s">
        <v>72</v>
      </c>
      <c r="F29" s="21">
        <v>37928</v>
      </c>
      <c r="G29" s="20">
        <v>1</v>
      </c>
      <c r="H29" s="17"/>
      <c r="I29" s="17"/>
      <c r="J29" s="17"/>
      <c r="K29" s="17">
        <v>13</v>
      </c>
      <c r="L29" s="17"/>
      <c r="M29" s="30">
        <f t="shared" si="0"/>
        <v>0</v>
      </c>
      <c r="N29" s="30">
        <f t="shared" si="1"/>
        <v>0</v>
      </c>
      <c r="O29" s="30">
        <f t="shared" si="2"/>
        <v>0</v>
      </c>
      <c r="P29" s="30" t="str">
        <f t="shared" si="3"/>
        <v>3</v>
      </c>
      <c r="Q29" s="30">
        <f t="shared" si="4"/>
        <v>0</v>
      </c>
      <c r="R29" s="38">
        <f t="shared" si="5"/>
        <v>3</v>
      </c>
      <c r="S29" s="31">
        <f t="shared" si="6"/>
        <v>0</v>
      </c>
      <c r="T29" s="31">
        <f t="shared" si="7"/>
        <v>0</v>
      </c>
      <c r="U29" s="31">
        <f t="shared" si="8"/>
        <v>0</v>
      </c>
      <c r="V29" s="31">
        <f t="shared" si="9"/>
        <v>3</v>
      </c>
      <c r="W29" s="31">
        <f t="shared" si="10"/>
        <v>0</v>
      </c>
    </row>
    <row r="30" spans="1:23" ht="28.8" x14ac:dyDescent="0.2">
      <c r="A30" s="28">
        <v>29</v>
      </c>
      <c r="B30" s="28">
        <v>29</v>
      </c>
      <c r="C30" s="18">
        <v>3017125</v>
      </c>
      <c r="D30" s="18" t="s">
        <v>120</v>
      </c>
      <c r="E30" s="18" t="s">
        <v>0</v>
      </c>
      <c r="F30" s="19">
        <v>37786</v>
      </c>
      <c r="G30" s="18">
        <v>1</v>
      </c>
      <c r="H30" s="18"/>
      <c r="I30" s="18"/>
      <c r="J30" s="18"/>
      <c r="K30" s="18">
        <v>14</v>
      </c>
      <c r="L30" s="18"/>
      <c r="M30" s="30">
        <f t="shared" si="0"/>
        <v>0</v>
      </c>
      <c r="N30" s="30">
        <f t="shared" si="1"/>
        <v>0</v>
      </c>
      <c r="O30" s="30">
        <f t="shared" si="2"/>
        <v>0</v>
      </c>
      <c r="P30" s="30" t="str">
        <f t="shared" si="3"/>
        <v>2</v>
      </c>
      <c r="Q30" s="30">
        <f t="shared" si="4"/>
        <v>0</v>
      </c>
      <c r="R30" s="38">
        <f t="shared" si="5"/>
        <v>2</v>
      </c>
      <c r="S30" s="31">
        <f t="shared" si="6"/>
        <v>0</v>
      </c>
      <c r="T30" s="31">
        <f t="shared" si="7"/>
        <v>0</v>
      </c>
      <c r="U30" s="31">
        <f t="shared" si="8"/>
        <v>0</v>
      </c>
      <c r="V30" s="31">
        <f t="shared" si="9"/>
        <v>2</v>
      </c>
      <c r="W30" s="31">
        <f t="shared" si="10"/>
        <v>0</v>
      </c>
    </row>
    <row r="31" spans="1:23" ht="28.8" x14ac:dyDescent="0.2">
      <c r="A31" s="28">
        <v>30</v>
      </c>
      <c r="B31" s="28">
        <v>30</v>
      </c>
      <c r="C31" s="18">
        <v>3015934</v>
      </c>
      <c r="D31" s="18" t="s">
        <v>31</v>
      </c>
      <c r="E31" s="18" t="s">
        <v>32</v>
      </c>
      <c r="F31" s="19">
        <v>37363</v>
      </c>
      <c r="G31" s="18">
        <v>2</v>
      </c>
      <c r="H31" s="18"/>
      <c r="I31" s="18"/>
      <c r="J31" s="18">
        <v>15</v>
      </c>
      <c r="K31" s="18"/>
      <c r="L31" s="18"/>
      <c r="M31" s="30">
        <f t="shared" si="0"/>
        <v>0</v>
      </c>
      <c r="N31" s="30">
        <f t="shared" si="1"/>
        <v>0</v>
      </c>
      <c r="O31" s="30" t="str">
        <f t="shared" si="2"/>
        <v>1</v>
      </c>
      <c r="P31" s="30">
        <f t="shared" si="3"/>
        <v>0</v>
      </c>
      <c r="Q31" s="30">
        <f t="shared" si="4"/>
        <v>0</v>
      </c>
      <c r="R31" s="38">
        <f t="shared" si="5"/>
        <v>1</v>
      </c>
      <c r="S31" s="31">
        <f t="shared" si="6"/>
        <v>0</v>
      </c>
      <c r="T31" s="31">
        <f t="shared" si="7"/>
        <v>0</v>
      </c>
      <c r="U31" s="31">
        <f t="shared" si="8"/>
        <v>1</v>
      </c>
      <c r="V31" s="31">
        <f t="shared" si="9"/>
        <v>0</v>
      </c>
      <c r="W31" s="31">
        <f t="shared" si="10"/>
        <v>0</v>
      </c>
    </row>
    <row r="32" spans="1:23" ht="28.8" x14ac:dyDescent="0.2">
      <c r="A32" s="28">
        <v>31</v>
      </c>
      <c r="B32" s="28">
        <v>31</v>
      </c>
      <c r="C32" s="18">
        <v>3019078</v>
      </c>
      <c r="D32" s="18" t="s">
        <v>76</v>
      </c>
      <c r="E32" s="18" t="s">
        <v>77</v>
      </c>
      <c r="F32" s="19">
        <v>37575</v>
      </c>
      <c r="G32" s="18">
        <v>2</v>
      </c>
      <c r="H32" s="18"/>
      <c r="I32" s="18"/>
      <c r="J32" s="18"/>
      <c r="K32" s="18"/>
      <c r="L32" s="18"/>
      <c r="M32" s="30">
        <f t="shared" si="0"/>
        <v>0</v>
      </c>
      <c r="N32" s="30">
        <f t="shared" si="1"/>
        <v>0</v>
      </c>
      <c r="O32" s="30">
        <f t="shared" si="2"/>
        <v>0</v>
      </c>
      <c r="P32" s="30">
        <f t="shared" si="3"/>
        <v>0</v>
      </c>
      <c r="Q32" s="30">
        <f t="shared" si="4"/>
        <v>0</v>
      </c>
      <c r="R32" s="38">
        <f t="shared" si="5"/>
        <v>0</v>
      </c>
      <c r="S32" s="31">
        <f t="shared" si="6"/>
        <v>0</v>
      </c>
      <c r="T32" s="31">
        <f t="shared" si="7"/>
        <v>0</v>
      </c>
      <c r="U32" s="31">
        <f t="shared" si="8"/>
        <v>0</v>
      </c>
      <c r="V32" s="31">
        <f t="shared" si="9"/>
        <v>0</v>
      </c>
      <c r="W32" s="31">
        <f t="shared" si="10"/>
        <v>0</v>
      </c>
    </row>
    <row r="33" spans="1:23" ht="28.8" x14ac:dyDescent="0.2">
      <c r="A33" s="28">
        <v>32</v>
      </c>
      <c r="B33" s="28">
        <v>32</v>
      </c>
      <c r="C33" s="18">
        <v>3017253</v>
      </c>
      <c r="D33" s="18" t="s">
        <v>126</v>
      </c>
      <c r="E33" s="18" t="s">
        <v>221</v>
      </c>
      <c r="F33" s="19">
        <v>37762</v>
      </c>
      <c r="G33" s="18">
        <v>1</v>
      </c>
      <c r="H33" s="18"/>
      <c r="I33" s="18"/>
      <c r="J33" s="18"/>
      <c r="K33" s="18"/>
      <c r="L33" s="18"/>
      <c r="M33" s="30">
        <f t="shared" si="0"/>
        <v>0</v>
      </c>
      <c r="N33" s="30">
        <f t="shared" si="1"/>
        <v>0</v>
      </c>
      <c r="O33" s="30">
        <f t="shared" si="2"/>
        <v>0</v>
      </c>
      <c r="P33" s="30">
        <f t="shared" si="3"/>
        <v>0</v>
      </c>
      <c r="Q33" s="30">
        <f t="shared" si="4"/>
        <v>0</v>
      </c>
      <c r="R33" s="38">
        <f t="shared" si="5"/>
        <v>0</v>
      </c>
      <c r="S33" s="31">
        <f t="shared" si="6"/>
        <v>0</v>
      </c>
      <c r="T33" s="31">
        <f t="shared" si="7"/>
        <v>0</v>
      </c>
      <c r="U33" s="31">
        <f t="shared" si="8"/>
        <v>0</v>
      </c>
      <c r="V33" s="31">
        <f t="shared" si="9"/>
        <v>0</v>
      </c>
      <c r="W33" s="31">
        <f t="shared" si="10"/>
        <v>0</v>
      </c>
    </row>
    <row r="34" spans="1:23" ht="28.8" x14ac:dyDescent="0.2">
      <c r="A34" s="28">
        <v>33</v>
      </c>
      <c r="B34" s="28">
        <v>33</v>
      </c>
      <c r="C34" s="18">
        <v>3016317</v>
      </c>
      <c r="D34" s="18" t="s">
        <v>45</v>
      </c>
      <c r="E34" s="18" t="s">
        <v>23</v>
      </c>
      <c r="F34" s="19">
        <v>37280</v>
      </c>
      <c r="G34" s="18">
        <v>3</v>
      </c>
      <c r="H34" s="18"/>
      <c r="I34" s="18"/>
      <c r="J34" s="18"/>
      <c r="K34" s="18"/>
      <c r="L34" s="18"/>
      <c r="M34" s="30">
        <f t="shared" ref="M34:M70" si="11">IF(H34=1,"100",IF(H34=2,"80",IF(H34=3,"60",IF(H34=4,"50",IF(H34=5,"40",IF(H34=6,"30",IF(H34=7,"20",IF(H34=8,"10",IF(H34=9,"8",IF(H34=10,"6",IF(H34=11,"5",IF(H34=12,"4",IF(H34=13,"3",IF(H34=14,"2",IF(H34=15,"1",0)))))))))))))))</f>
        <v>0</v>
      </c>
      <c r="N34" s="30">
        <f t="shared" ref="N34:N70" si="12">IF(I34=1,"100",IF(I34=2,"80",IF(I34=3,"60",IF(I34=4,"50",IF(I34=5,"40",IF(I34=6,"30",IF(I34=7,"20",IF(I34=8,"10",IF(I34=9,"8",IF(I34=10,"6",IF(I34=11,"5",IF(I34=12,"4",IF(I34=13,"3",IF(I34=14,"2",IF(I34=15,"1",0)))))))))))))))</f>
        <v>0</v>
      </c>
      <c r="O34" s="30">
        <f t="shared" ref="O34:O70" si="13">IF(J34=1,"100",IF(J34=2,"80",IF(J34=3,"60",IF(J34=4,"50",IF(J34=5,"40",IF(J34=6,"30",IF(J34=7,"20",IF(J34=8,"10",IF(J34=9,"8",IF(J34=10,"6",IF(J34=11,"5",IF(J34=12,"4",IF(J34=13,"3",IF(J34=14,"2",IF(J34=15,"1",0)))))))))))))))</f>
        <v>0</v>
      </c>
      <c r="P34" s="30">
        <f t="shared" ref="P34:P70" si="14">IF(K34=1,"100",IF(K34=2,"80",IF(K34=3,"60",IF(K34=4,"50",IF(K34=5,"40",IF(K34=6,"30",IF(K34=7,"20",IF(K34=8,"10",IF(K34=9,"8",IF(K34=10,"6",IF(K34=11,"5",IF(K34=12,"4",IF(K34=13,"3",IF(K34=14,"2",IF(K34=15,"1",0)))))))))))))))</f>
        <v>0</v>
      </c>
      <c r="Q34" s="30">
        <f t="shared" ref="Q34:Q70" si="15">IF(L34=1,"100",IF(L34=2,"80",IF(L34=3,"60",IF(L34=4,"50",IF(L34=5,"40",IF(L34=6,"30",IF(L34=7,"20",IF(L34=8,"10",IF(L34=9,"8",IF(L34=10,"6",IF(L34=11,"5",IF(L34=12,"4",IF(L34=13,"3",IF(L34=14,"2",IF(L34=15,"1",0)))))))))))))))</f>
        <v>0</v>
      </c>
      <c r="R34" s="38">
        <f t="shared" ref="R34:R65" si="16">LARGE(S34:W34,1)+LARGE(S34:W34,2)+LARGE(S34:W34,3)</f>
        <v>0</v>
      </c>
      <c r="S34" s="31">
        <f t="shared" ref="S34:S70" si="17">IF(M34="","",VALUE(M34))</f>
        <v>0</v>
      </c>
      <c r="T34" s="31">
        <f t="shared" ref="T34:T70" si="18">IF(N34="","",VALUE(N34))</f>
        <v>0</v>
      </c>
      <c r="U34" s="31">
        <f t="shared" ref="U34:U70" si="19">IF(O34="","",VALUE(O34))</f>
        <v>0</v>
      </c>
      <c r="V34" s="31">
        <f t="shared" ref="V34:V70" si="20">IF(P34="","",VALUE(P34))</f>
        <v>0</v>
      </c>
      <c r="W34" s="31">
        <f t="shared" ref="W34:W70" si="21">IF(Q34="","",VALUE(Q34))</f>
        <v>0</v>
      </c>
    </row>
    <row r="35" spans="1:23" ht="28.8" x14ac:dyDescent="0.2">
      <c r="A35" s="28">
        <v>34</v>
      </c>
      <c r="B35" s="28">
        <v>34</v>
      </c>
      <c r="C35" s="18">
        <v>3015933</v>
      </c>
      <c r="D35" s="18" t="s">
        <v>38</v>
      </c>
      <c r="E35" s="18" t="s">
        <v>23</v>
      </c>
      <c r="F35" s="19">
        <v>37299</v>
      </c>
      <c r="G35" s="18">
        <v>3</v>
      </c>
      <c r="H35" s="18"/>
      <c r="I35" s="18"/>
      <c r="J35" s="18"/>
      <c r="K35" s="18"/>
      <c r="L35" s="18"/>
      <c r="M35" s="30">
        <f t="shared" si="11"/>
        <v>0</v>
      </c>
      <c r="N35" s="30">
        <f t="shared" si="12"/>
        <v>0</v>
      </c>
      <c r="O35" s="30">
        <f t="shared" si="13"/>
        <v>0</v>
      </c>
      <c r="P35" s="30">
        <f t="shared" si="14"/>
        <v>0</v>
      </c>
      <c r="Q35" s="30">
        <f t="shared" si="15"/>
        <v>0</v>
      </c>
      <c r="R35" s="38">
        <f t="shared" si="16"/>
        <v>0</v>
      </c>
      <c r="S35" s="31">
        <f t="shared" si="17"/>
        <v>0</v>
      </c>
      <c r="T35" s="31">
        <f t="shared" si="18"/>
        <v>0</v>
      </c>
      <c r="U35" s="31">
        <f t="shared" si="19"/>
        <v>0</v>
      </c>
      <c r="V35" s="31">
        <f t="shared" si="20"/>
        <v>0</v>
      </c>
      <c r="W35" s="31">
        <f t="shared" si="21"/>
        <v>0</v>
      </c>
    </row>
    <row r="36" spans="1:23" ht="28.8" x14ac:dyDescent="0.2">
      <c r="A36" s="28">
        <v>35</v>
      </c>
      <c r="B36" s="28">
        <v>35</v>
      </c>
      <c r="C36" s="18">
        <v>3015499</v>
      </c>
      <c r="D36" s="18" t="s">
        <v>36</v>
      </c>
      <c r="E36" s="18" t="s">
        <v>23</v>
      </c>
      <c r="F36" s="19">
        <v>37642</v>
      </c>
      <c r="G36" s="18">
        <v>2</v>
      </c>
      <c r="H36" s="18"/>
      <c r="I36" s="18"/>
      <c r="J36" s="18"/>
      <c r="K36" s="18"/>
      <c r="L36" s="18"/>
      <c r="M36" s="30">
        <f t="shared" si="11"/>
        <v>0</v>
      </c>
      <c r="N36" s="30">
        <f t="shared" si="12"/>
        <v>0</v>
      </c>
      <c r="O36" s="30">
        <f t="shared" si="13"/>
        <v>0</v>
      </c>
      <c r="P36" s="30">
        <f t="shared" si="14"/>
        <v>0</v>
      </c>
      <c r="Q36" s="30">
        <f t="shared" si="15"/>
        <v>0</v>
      </c>
      <c r="R36" s="38">
        <f t="shared" si="16"/>
        <v>0</v>
      </c>
      <c r="S36" s="31">
        <f t="shared" si="17"/>
        <v>0</v>
      </c>
      <c r="T36" s="31">
        <f t="shared" si="18"/>
        <v>0</v>
      </c>
      <c r="U36" s="31">
        <f t="shared" si="19"/>
        <v>0</v>
      </c>
      <c r="V36" s="31">
        <f t="shared" si="20"/>
        <v>0</v>
      </c>
      <c r="W36" s="31">
        <f t="shared" si="21"/>
        <v>0</v>
      </c>
    </row>
    <row r="37" spans="1:23" ht="28.8" x14ac:dyDescent="0.2">
      <c r="A37" s="28">
        <v>36</v>
      </c>
      <c r="B37" s="28">
        <v>36</v>
      </c>
      <c r="C37" s="20">
        <v>3017971</v>
      </c>
      <c r="D37" s="20" t="s">
        <v>222</v>
      </c>
      <c r="E37" s="20" t="s">
        <v>23</v>
      </c>
      <c r="F37" s="21">
        <v>37858</v>
      </c>
      <c r="G37" s="20">
        <v>1</v>
      </c>
      <c r="H37" s="17"/>
      <c r="I37" s="17"/>
      <c r="J37" s="17"/>
      <c r="K37" s="17"/>
      <c r="L37" s="17"/>
      <c r="M37" s="30">
        <f t="shared" si="11"/>
        <v>0</v>
      </c>
      <c r="N37" s="30">
        <f t="shared" si="12"/>
        <v>0</v>
      </c>
      <c r="O37" s="30">
        <f t="shared" si="13"/>
        <v>0</v>
      </c>
      <c r="P37" s="30">
        <f t="shared" si="14"/>
        <v>0</v>
      </c>
      <c r="Q37" s="30">
        <f t="shared" si="15"/>
        <v>0</v>
      </c>
      <c r="R37" s="38">
        <f t="shared" si="16"/>
        <v>0</v>
      </c>
      <c r="S37" s="31">
        <f t="shared" si="17"/>
        <v>0</v>
      </c>
      <c r="T37" s="31">
        <f t="shared" si="18"/>
        <v>0</v>
      </c>
      <c r="U37" s="31">
        <f t="shared" si="19"/>
        <v>0</v>
      </c>
      <c r="V37" s="31">
        <f t="shared" si="20"/>
        <v>0</v>
      </c>
      <c r="W37" s="31">
        <f t="shared" si="21"/>
        <v>0</v>
      </c>
    </row>
    <row r="38" spans="1:23" ht="28.8" x14ac:dyDescent="0.2">
      <c r="A38" s="28">
        <v>37</v>
      </c>
      <c r="B38" s="28">
        <v>37</v>
      </c>
      <c r="C38" s="18">
        <v>3019410</v>
      </c>
      <c r="D38" s="18" t="s">
        <v>225</v>
      </c>
      <c r="E38" s="18" t="s">
        <v>84</v>
      </c>
      <c r="F38" s="19">
        <v>36910</v>
      </c>
      <c r="G38" s="18">
        <v>1</v>
      </c>
      <c r="H38" s="18"/>
      <c r="I38" s="18"/>
      <c r="J38" s="18"/>
      <c r="K38" s="18"/>
      <c r="L38" s="18"/>
      <c r="M38" s="30">
        <f t="shared" si="11"/>
        <v>0</v>
      </c>
      <c r="N38" s="30">
        <f t="shared" si="12"/>
        <v>0</v>
      </c>
      <c r="O38" s="30">
        <f t="shared" si="13"/>
        <v>0</v>
      </c>
      <c r="P38" s="30">
        <f t="shared" si="14"/>
        <v>0</v>
      </c>
      <c r="Q38" s="30">
        <f t="shared" si="15"/>
        <v>0</v>
      </c>
      <c r="R38" s="38">
        <f t="shared" si="16"/>
        <v>0</v>
      </c>
      <c r="S38" s="31">
        <f t="shared" si="17"/>
        <v>0</v>
      </c>
      <c r="T38" s="31">
        <f t="shared" si="18"/>
        <v>0</v>
      </c>
      <c r="U38" s="31">
        <f t="shared" si="19"/>
        <v>0</v>
      </c>
      <c r="V38" s="31">
        <f t="shared" si="20"/>
        <v>0</v>
      </c>
      <c r="W38" s="31">
        <f t="shared" si="21"/>
        <v>0</v>
      </c>
    </row>
    <row r="39" spans="1:23" ht="28.8" x14ac:dyDescent="0.2">
      <c r="A39" s="28">
        <v>38</v>
      </c>
      <c r="B39" s="28">
        <v>38</v>
      </c>
      <c r="C39" s="18">
        <v>3015652</v>
      </c>
      <c r="D39" s="18" t="s">
        <v>63</v>
      </c>
      <c r="E39" s="18" t="s">
        <v>64</v>
      </c>
      <c r="F39" s="19">
        <v>37388</v>
      </c>
      <c r="G39" s="18">
        <v>2</v>
      </c>
      <c r="H39" s="18"/>
      <c r="I39" s="18"/>
      <c r="J39" s="18"/>
      <c r="K39" s="18"/>
      <c r="L39" s="18"/>
      <c r="M39" s="30">
        <f t="shared" si="11"/>
        <v>0</v>
      </c>
      <c r="N39" s="30">
        <f t="shared" si="12"/>
        <v>0</v>
      </c>
      <c r="O39" s="30">
        <f t="shared" si="13"/>
        <v>0</v>
      </c>
      <c r="P39" s="30">
        <f t="shared" si="14"/>
        <v>0</v>
      </c>
      <c r="Q39" s="30">
        <f t="shared" si="15"/>
        <v>0</v>
      </c>
      <c r="R39" s="38">
        <f t="shared" si="16"/>
        <v>0</v>
      </c>
      <c r="S39" s="31">
        <f t="shared" si="17"/>
        <v>0</v>
      </c>
      <c r="T39" s="31">
        <f t="shared" si="18"/>
        <v>0</v>
      </c>
      <c r="U39" s="31">
        <f t="shared" si="19"/>
        <v>0</v>
      </c>
      <c r="V39" s="31">
        <f t="shared" si="20"/>
        <v>0</v>
      </c>
      <c r="W39" s="31">
        <f t="shared" si="21"/>
        <v>0</v>
      </c>
    </row>
    <row r="40" spans="1:23" ht="28.8" x14ac:dyDescent="0.2">
      <c r="A40" s="28">
        <v>39</v>
      </c>
      <c r="B40" s="28">
        <v>39</v>
      </c>
      <c r="C40" s="20">
        <v>3019328</v>
      </c>
      <c r="D40" s="20" t="s">
        <v>223</v>
      </c>
      <c r="E40" s="20" t="s">
        <v>5</v>
      </c>
      <c r="F40" s="21">
        <v>37939</v>
      </c>
      <c r="G40" s="20">
        <v>1</v>
      </c>
      <c r="H40" s="17"/>
      <c r="I40" s="17"/>
      <c r="J40" s="17"/>
      <c r="K40" s="17"/>
      <c r="L40" s="17"/>
      <c r="M40" s="30">
        <f t="shared" si="11"/>
        <v>0</v>
      </c>
      <c r="N40" s="30">
        <f t="shared" si="12"/>
        <v>0</v>
      </c>
      <c r="O40" s="30">
        <f t="shared" si="13"/>
        <v>0</v>
      </c>
      <c r="P40" s="30">
        <f t="shared" si="14"/>
        <v>0</v>
      </c>
      <c r="Q40" s="30">
        <f t="shared" si="15"/>
        <v>0</v>
      </c>
      <c r="R40" s="38">
        <f t="shared" si="16"/>
        <v>0</v>
      </c>
      <c r="S40" s="31">
        <f t="shared" si="17"/>
        <v>0</v>
      </c>
      <c r="T40" s="31">
        <f t="shared" si="18"/>
        <v>0</v>
      </c>
      <c r="U40" s="31">
        <f t="shared" si="19"/>
        <v>0</v>
      </c>
      <c r="V40" s="31">
        <f t="shared" si="20"/>
        <v>0</v>
      </c>
      <c r="W40" s="31">
        <f t="shared" si="21"/>
        <v>0</v>
      </c>
    </row>
    <row r="41" spans="1:23" ht="28.8" x14ac:dyDescent="0.2">
      <c r="A41" s="28">
        <v>40</v>
      </c>
      <c r="B41" s="28">
        <v>40</v>
      </c>
      <c r="C41" s="18">
        <v>3018273</v>
      </c>
      <c r="D41" s="18" t="s">
        <v>75</v>
      </c>
      <c r="E41" s="18" t="s">
        <v>72</v>
      </c>
      <c r="F41" s="19">
        <v>37610</v>
      </c>
      <c r="G41" s="18">
        <v>2</v>
      </c>
      <c r="H41" s="18"/>
      <c r="I41" s="18"/>
      <c r="J41" s="18"/>
      <c r="K41" s="18"/>
      <c r="L41" s="18"/>
      <c r="M41" s="30">
        <f t="shared" si="11"/>
        <v>0</v>
      </c>
      <c r="N41" s="30">
        <f t="shared" si="12"/>
        <v>0</v>
      </c>
      <c r="O41" s="30">
        <f t="shared" si="13"/>
        <v>0</v>
      </c>
      <c r="P41" s="30">
        <f t="shared" si="14"/>
        <v>0</v>
      </c>
      <c r="Q41" s="30">
        <f t="shared" si="15"/>
        <v>0</v>
      </c>
      <c r="R41" s="38">
        <f t="shared" si="16"/>
        <v>0</v>
      </c>
      <c r="S41" s="31">
        <f t="shared" si="17"/>
        <v>0</v>
      </c>
      <c r="T41" s="31">
        <f t="shared" si="18"/>
        <v>0</v>
      </c>
      <c r="U41" s="31">
        <f t="shared" si="19"/>
        <v>0</v>
      </c>
      <c r="V41" s="31">
        <f t="shared" si="20"/>
        <v>0</v>
      </c>
      <c r="W41" s="31">
        <f t="shared" si="21"/>
        <v>0</v>
      </c>
    </row>
    <row r="42" spans="1:23" ht="28.8" x14ac:dyDescent="0.2">
      <c r="A42" s="28">
        <v>41</v>
      </c>
      <c r="B42" s="28">
        <v>41</v>
      </c>
      <c r="C42" s="18">
        <v>3017247</v>
      </c>
      <c r="D42" s="18" t="s">
        <v>71</v>
      </c>
      <c r="E42" s="18" t="s">
        <v>72</v>
      </c>
      <c r="F42" s="19">
        <v>37709</v>
      </c>
      <c r="G42" s="18">
        <v>2</v>
      </c>
      <c r="H42" s="18"/>
      <c r="I42" s="18"/>
      <c r="J42" s="18"/>
      <c r="K42" s="18"/>
      <c r="L42" s="18"/>
      <c r="M42" s="30">
        <f t="shared" si="11"/>
        <v>0</v>
      </c>
      <c r="N42" s="30">
        <f t="shared" si="12"/>
        <v>0</v>
      </c>
      <c r="O42" s="30">
        <f t="shared" si="13"/>
        <v>0</v>
      </c>
      <c r="P42" s="30">
        <f t="shared" si="14"/>
        <v>0</v>
      </c>
      <c r="Q42" s="30">
        <f t="shared" si="15"/>
        <v>0</v>
      </c>
      <c r="R42" s="38">
        <f t="shared" si="16"/>
        <v>0</v>
      </c>
      <c r="S42" s="31">
        <f t="shared" si="17"/>
        <v>0</v>
      </c>
      <c r="T42" s="31">
        <f t="shared" si="18"/>
        <v>0</v>
      </c>
      <c r="U42" s="31">
        <f t="shared" si="19"/>
        <v>0</v>
      </c>
      <c r="V42" s="31">
        <f t="shared" si="20"/>
        <v>0</v>
      </c>
      <c r="W42" s="31">
        <f t="shared" si="21"/>
        <v>0</v>
      </c>
    </row>
    <row r="43" spans="1:23" ht="28.8" x14ac:dyDescent="0.2">
      <c r="A43" s="28">
        <v>42</v>
      </c>
      <c r="B43" s="28">
        <v>42</v>
      </c>
      <c r="C43" s="20">
        <v>3014408</v>
      </c>
      <c r="D43" s="20" t="s">
        <v>56</v>
      </c>
      <c r="E43" s="20" t="s">
        <v>41</v>
      </c>
      <c r="F43" s="21">
        <v>37023</v>
      </c>
      <c r="G43" s="20">
        <v>3</v>
      </c>
      <c r="H43" s="18"/>
      <c r="I43" s="17"/>
      <c r="J43" s="17"/>
      <c r="K43" s="17"/>
      <c r="L43" s="17"/>
      <c r="M43" s="30">
        <f t="shared" si="11"/>
        <v>0</v>
      </c>
      <c r="N43" s="30">
        <f t="shared" si="12"/>
        <v>0</v>
      </c>
      <c r="O43" s="30">
        <f t="shared" si="13"/>
        <v>0</v>
      </c>
      <c r="P43" s="30">
        <f t="shared" si="14"/>
        <v>0</v>
      </c>
      <c r="Q43" s="30">
        <f t="shared" si="15"/>
        <v>0</v>
      </c>
      <c r="R43" s="38">
        <f t="shared" si="16"/>
        <v>0</v>
      </c>
      <c r="S43" s="31">
        <f t="shared" si="17"/>
        <v>0</v>
      </c>
      <c r="T43" s="31">
        <f t="shared" si="18"/>
        <v>0</v>
      </c>
      <c r="U43" s="31">
        <f t="shared" si="19"/>
        <v>0</v>
      </c>
      <c r="V43" s="31">
        <f t="shared" si="20"/>
        <v>0</v>
      </c>
      <c r="W43" s="31">
        <f t="shared" si="21"/>
        <v>0</v>
      </c>
    </row>
    <row r="44" spans="1:23" ht="28.8" x14ac:dyDescent="0.2">
      <c r="A44" s="28">
        <v>43</v>
      </c>
      <c r="B44" s="28">
        <v>43</v>
      </c>
      <c r="C44" s="18">
        <v>3015517</v>
      </c>
      <c r="D44" s="18" t="s">
        <v>40</v>
      </c>
      <c r="E44" s="18" t="s">
        <v>41</v>
      </c>
      <c r="F44" s="19">
        <v>37585</v>
      </c>
      <c r="G44" s="18">
        <v>2</v>
      </c>
      <c r="H44" s="18"/>
      <c r="I44" s="18"/>
      <c r="J44" s="18"/>
      <c r="K44" s="18"/>
      <c r="L44" s="18"/>
      <c r="M44" s="30">
        <f t="shared" si="11"/>
        <v>0</v>
      </c>
      <c r="N44" s="30">
        <f t="shared" si="12"/>
        <v>0</v>
      </c>
      <c r="O44" s="30">
        <f t="shared" si="13"/>
        <v>0</v>
      </c>
      <c r="P44" s="30">
        <f t="shared" si="14"/>
        <v>0</v>
      </c>
      <c r="Q44" s="30">
        <f t="shared" si="15"/>
        <v>0</v>
      </c>
      <c r="R44" s="38">
        <f t="shared" si="16"/>
        <v>0</v>
      </c>
      <c r="S44" s="31">
        <f t="shared" si="17"/>
        <v>0</v>
      </c>
      <c r="T44" s="31">
        <f t="shared" si="18"/>
        <v>0</v>
      </c>
      <c r="U44" s="31">
        <f t="shared" si="19"/>
        <v>0</v>
      </c>
      <c r="V44" s="31">
        <f t="shared" si="20"/>
        <v>0</v>
      </c>
      <c r="W44" s="31">
        <f t="shared" si="21"/>
        <v>0</v>
      </c>
    </row>
    <row r="45" spans="1:23" ht="28.8" x14ac:dyDescent="0.2">
      <c r="A45" s="28">
        <v>44</v>
      </c>
      <c r="B45" s="28">
        <v>44</v>
      </c>
      <c r="C45" s="18">
        <v>3014404</v>
      </c>
      <c r="D45" s="18" t="s">
        <v>49</v>
      </c>
      <c r="E45" s="18" t="s">
        <v>50</v>
      </c>
      <c r="F45" s="19">
        <v>37099</v>
      </c>
      <c r="G45" s="18">
        <v>3</v>
      </c>
      <c r="H45" s="18"/>
      <c r="I45" s="18"/>
      <c r="J45" s="18"/>
      <c r="K45" s="18"/>
      <c r="L45" s="18"/>
      <c r="M45" s="30">
        <f t="shared" si="11"/>
        <v>0</v>
      </c>
      <c r="N45" s="30">
        <f t="shared" si="12"/>
        <v>0</v>
      </c>
      <c r="O45" s="30">
        <f t="shared" si="13"/>
        <v>0</v>
      </c>
      <c r="P45" s="30">
        <f t="shared" si="14"/>
        <v>0</v>
      </c>
      <c r="Q45" s="30">
        <f t="shared" si="15"/>
        <v>0</v>
      </c>
      <c r="R45" s="38">
        <f t="shared" si="16"/>
        <v>0</v>
      </c>
      <c r="S45" s="31">
        <f t="shared" si="17"/>
        <v>0</v>
      </c>
      <c r="T45" s="31">
        <f t="shared" si="18"/>
        <v>0</v>
      </c>
      <c r="U45" s="31">
        <f t="shared" si="19"/>
        <v>0</v>
      </c>
      <c r="V45" s="31">
        <f t="shared" si="20"/>
        <v>0</v>
      </c>
      <c r="W45" s="31">
        <f t="shared" si="21"/>
        <v>0</v>
      </c>
    </row>
    <row r="46" spans="1:23" ht="28.8" x14ac:dyDescent="0.2">
      <c r="A46" s="28">
        <v>45</v>
      </c>
      <c r="B46" s="28">
        <v>45</v>
      </c>
      <c r="C46" s="18">
        <v>3014407</v>
      </c>
      <c r="D46" s="18" t="s">
        <v>55</v>
      </c>
      <c r="E46" s="18" t="s">
        <v>50</v>
      </c>
      <c r="F46" s="19">
        <v>37280</v>
      </c>
      <c r="G46" s="18">
        <v>3</v>
      </c>
      <c r="H46" s="18"/>
      <c r="I46" s="18"/>
      <c r="J46" s="18"/>
      <c r="K46" s="18"/>
      <c r="L46" s="18"/>
      <c r="M46" s="30">
        <f t="shared" si="11"/>
        <v>0</v>
      </c>
      <c r="N46" s="30">
        <f t="shared" si="12"/>
        <v>0</v>
      </c>
      <c r="O46" s="30">
        <f t="shared" si="13"/>
        <v>0</v>
      </c>
      <c r="P46" s="30">
        <f t="shared" si="14"/>
        <v>0</v>
      </c>
      <c r="Q46" s="30">
        <f t="shared" si="15"/>
        <v>0</v>
      </c>
      <c r="R46" s="38">
        <f t="shared" si="16"/>
        <v>0</v>
      </c>
      <c r="S46" s="31">
        <f t="shared" si="17"/>
        <v>0</v>
      </c>
      <c r="T46" s="31">
        <f t="shared" si="18"/>
        <v>0</v>
      </c>
      <c r="U46" s="31">
        <f t="shared" si="19"/>
        <v>0</v>
      </c>
      <c r="V46" s="31">
        <f t="shared" si="20"/>
        <v>0</v>
      </c>
      <c r="W46" s="31">
        <f t="shared" si="21"/>
        <v>0</v>
      </c>
    </row>
    <row r="47" spans="1:23" ht="28.8" x14ac:dyDescent="0.2">
      <c r="A47" s="28">
        <v>46</v>
      </c>
      <c r="B47" s="28">
        <v>46</v>
      </c>
      <c r="C47" s="18">
        <v>3017241</v>
      </c>
      <c r="D47" s="18" t="s">
        <v>69</v>
      </c>
      <c r="E47" s="18" t="s">
        <v>70</v>
      </c>
      <c r="F47" s="19">
        <v>37293</v>
      </c>
      <c r="G47" s="18">
        <v>3</v>
      </c>
      <c r="H47" s="18"/>
      <c r="I47" s="18"/>
      <c r="J47" s="18"/>
      <c r="K47" s="18"/>
      <c r="L47" s="18"/>
      <c r="M47" s="30">
        <f t="shared" si="11"/>
        <v>0</v>
      </c>
      <c r="N47" s="30">
        <f t="shared" si="12"/>
        <v>0</v>
      </c>
      <c r="O47" s="30">
        <f t="shared" si="13"/>
        <v>0</v>
      </c>
      <c r="P47" s="30">
        <f t="shared" si="14"/>
        <v>0</v>
      </c>
      <c r="Q47" s="30">
        <f t="shared" si="15"/>
        <v>0</v>
      </c>
      <c r="R47" s="38">
        <f t="shared" si="16"/>
        <v>0</v>
      </c>
      <c r="S47" s="31">
        <f t="shared" si="17"/>
        <v>0</v>
      </c>
      <c r="T47" s="31">
        <f t="shared" si="18"/>
        <v>0</v>
      </c>
      <c r="U47" s="31">
        <f t="shared" si="19"/>
        <v>0</v>
      </c>
      <c r="V47" s="31">
        <f t="shared" si="20"/>
        <v>0</v>
      </c>
      <c r="W47" s="31">
        <f t="shared" si="21"/>
        <v>0</v>
      </c>
    </row>
    <row r="48" spans="1:23" ht="28.8" x14ac:dyDescent="0.2">
      <c r="A48" s="28">
        <v>47</v>
      </c>
      <c r="B48" s="28">
        <v>47</v>
      </c>
      <c r="C48" s="20">
        <v>3015549</v>
      </c>
      <c r="D48" s="20" t="s">
        <v>62</v>
      </c>
      <c r="E48" s="20" t="s">
        <v>218</v>
      </c>
      <c r="F48" s="21">
        <v>36924</v>
      </c>
      <c r="G48" s="20">
        <v>1</v>
      </c>
      <c r="H48" s="17"/>
      <c r="I48" s="17"/>
      <c r="J48" s="17"/>
      <c r="K48" s="17"/>
      <c r="L48" s="17"/>
      <c r="M48" s="30">
        <f t="shared" si="11"/>
        <v>0</v>
      </c>
      <c r="N48" s="30">
        <f t="shared" si="12"/>
        <v>0</v>
      </c>
      <c r="O48" s="30">
        <f t="shared" si="13"/>
        <v>0</v>
      </c>
      <c r="P48" s="30">
        <f t="shared" si="14"/>
        <v>0</v>
      </c>
      <c r="Q48" s="30">
        <f t="shared" si="15"/>
        <v>0</v>
      </c>
      <c r="R48" s="38">
        <f t="shared" si="16"/>
        <v>0</v>
      </c>
      <c r="S48" s="31">
        <f t="shared" si="17"/>
        <v>0</v>
      </c>
      <c r="T48" s="31">
        <f t="shared" si="18"/>
        <v>0</v>
      </c>
      <c r="U48" s="31">
        <f t="shared" si="19"/>
        <v>0</v>
      </c>
      <c r="V48" s="31">
        <f t="shared" si="20"/>
        <v>0</v>
      </c>
      <c r="W48" s="31">
        <f t="shared" si="21"/>
        <v>0</v>
      </c>
    </row>
    <row r="49" spans="1:23" ht="28.8" x14ac:dyDescent="0.2">
      <c r="A49" s="28">
        <v>48</v>
      </c>
      <c r="B49" s="28">
        <v>48</v>
      </c>
      <c r="C49" s="18">
        <v>3017130</v>
      </c>
      <c r="D49" s="18" t="s">
        <v>66</v>
      </c>
      <c r="E49" s="18" t="s">
        <v>67</v>
      </c>
      <c r="F49" s="19">
        <v>37520</v>
      </c>
      <c r="G49" s="18">
        <v>2</v>
      </c>
      <c r="H49" s="18"/>
      <c r="I49" s="18"/>
      <c r="J49" s="18"/>
      <c r="K49" s="18"/>
      <c r="L49" s="18"/>
      <c r="M49" s="30">
        <f t="shared" si="11"/>
        <v>0</v>
      </c>
      <c r="N49" s="30">
        <f t="shared" si="12"/>
        <v>0</v>
      </c>
      <c r="O49" s="30">
        <f t="shared" si="13"/>
        <v>0</v>
      </c>
      <c r="P49" s="30">
        <f t="shared" si="14"/>
        <v>0</v>
      </c>
      <c r="Q49" s="30">
        <f t="shared" si="15"/>
        <v>0</v>
      </c>
      <c r="R49" s="38">
        <f t="shared" si="16"/>
        <v>0</v>
      </c>
      <c r="S49" s="31">
        <f t="shared" si="17"/>
        <v>0</v>
      </c>
      <c r="T49" s="31">
        <f t="shared" si="18"/>
        <v>0</v>
      </c>
      <c r="U49" s="31">
        <f t="shared" si="19"/>
        <v>0</v>
      </c>
      <c r="V49" s="31">
        <f t="shared" si="20"/>
        <v>0</v>
      </c>
      <c r="W49" s="31">
        <f t="shared" si="21"/>
        <v>0</v>
      </c>
    </row>
    <row r="50" spans="1:23" ht="28.8" x14ac:dyDescent="0.2">
      <c r="A50" s="28">
        <v>49</v>
      </c>
      <c r="B50" s="28">
        <v>49</v>
      </c>
      <c r="C50" s="18">
        <v>3017133</v>
      </c>
      <c r="D50" s="18" t="s">
        <v>68</v>
      </c>
      <c r="E50" s="18" t="s">
        <v>67</v>
      </c>
      <c r="F50" s="19">
        <v>37656</v>
      </c>
      <c r="G50" s="18">
        <v>2</v>
      </c>
      <c r="H50" s="18"/>
      <c r="I50" s="18"/>
      <c r="J50" s="18"/>
      <c r="K50" s="18"/>
      <c r="L50" s="18"/>
      <c r="M50" s="30">
        <f t="shared" si="11"/>
        <v>0</v>
      </c>
      <c r="N50" s="30">
        <f t="shared" si="12"/>
        <v>0</v>
      </c>
      <c r="O50" s="30">
        <f t="shared" si="13"/>
        <v>0</v>
      </c>
      <c r="P50" s="30">
        <f t="shared" si="14"/>
        <v>0</v>
      </c>
      <c r="Q50" s="30">
        <f t="shared" si="15"/>
        <v>0</v>
      </c>
      <c r="R50" s="38">
        <f t="shared" si="16"/>
        <v>0</v>
      </c>
      <c r="S50" s="31">
        <f t="shared" si="17"/>
        <v>0</v>
      </c>
      <c r="T50" s="31">
        <f t="shared" si="18"/>
        <v>0</v>
      </c>
      <c r="U50" s="31">
        <f t="shared" si="19"/>
        <v>0</v>
      </c>
      <c r="V50" s="31">
        <f t="shared" si="20"/>
        <v>0</v>
      </c>
      <c r="W50" s="31">
        <f t="shared" si="21"/>
        <v>0</v>
      </c>
    </row>
    <row r="51" spans="1:23" ht="28.8" x14ac:dyDescent="0.2">
      <c r="A51" s="28">
        <v>50</v>
      </c>
      <c r="B51" s="28">
        <v>50</v>
      </c>
      <c r="C51" s="20">
        <v>3017975</v>
      </c>
      <c r="D51" s="20" t="s">
        <v>148</v>
      </c>
      <c r="E51" s="20" t="s">
        <v>0</v>
      </c>
      <c r="F51" s="21">
        <v>38069</v>
      </c>
      <c r="G51" s="20">
        <v>1</v>
      </c>
      <c r="H51" s="17"/>
      <c r="I51" s="17"/>
      <c r="J51" s="17"/>
      <c r="K51" s="17"/>
      <c r="L51" s="17"/>
      <c r="M51" s="30">
        <f t="shared" si="11"/>
        <v>0</v>
      </c>
      <c r="N51" s="30">
        <f t="shared" si="12"/>
        <v>0</v>
      </c>
      <c r="O51" s="30">
        <f t="shared" si="13"/>
        <v>0</v>
      </c>
      <c r="P51" s="30">
        <f t="shared" si="14"/>
        <v>0</v>
      </c>
      <c r="Q51" s="30">
        <f t="shared" si="15"/>
        <v>0</v>
      </c>
      <c r="R51" s="38">
        <f t="shared" si="16"/>
        <v>0</v>
      </c>
      <c r="S51" s="31">
        <f t="shared" si="17"/>
        <v>0</v>
      </c>
      <c r="T51" s="31">
        <f t="shared" si="18"/>
        <v>0</v>
      </c>
      <c r="U51" s="31">
        <f t="shared" si="19"/>
        <v>0</v>
      </c>
      <c r="V51" s="31">
        <f t="shared" si="20"/>
        <v>0</v>
      </c>
      <c r="W51" s="31">
        <f t="shared" si="21"/>
        <v>0</v>
      </c>
    </row>
    <row r="52" spans="1:23" ht="28.8" x14ac:dyDescent="0.2">
      <c r="A52" s="28">
        <v>51</v>
      </c>
      <c r="B52" s="28">
        <v>51</v>
      </c>
      <c r="C52" s="18">
        <v>3014411</v>
      </c>
      <c r="D52" s="18" t="s">
        <v>51</v>
      </c>
      <c r="E52" s="18" t="s">
        <v>52</v>
      </c>
      <c r="F52" s="19">
        <v>37341</v>
      </c>
      <c r="G52" s="18">
        <v>3</v>
      </c>
      <c r="H52" s="18"/>
      <c r="I52" s="18"/>
      <c r="J52" s="18"/>
      <c r="K52" s="18"/>
      <c r="L52" s="18"/>
      <c r="M52" s="30">
        <f t="shared" si="11"/>
        <v>0</v>
      </c>
      <c r="N52" s="30">
        <f t="shared" si="12"/>
        <v>0</v>
      </c>
      <c r="O52" s="30">
        <f t="shared" si="13"/>
        <v>0</v>
      </c>
      <c r="P52" s="30">
        <f t="shared" si="14"/>
        <v>0</v>
      </c>
      <c r="Q52" s="30">
        <f t="shared" si="15"/>
        <v>0</v>
      </c>
      <c r="R52" s="38">
        <f t="shared" si="16"/>
        <v>0</v>
      </c>
      <c r="S52" s="31">
        <f t="shared" si="17"/>
        <v>0</v>
      </c>
      <c r="T52" s="31">
        <f t="shared" si="18"/>
        <v>0</v>
      </c>
      <c r="U52" s="31">
        <f t="shared" si="19"/>
        <v>0</v>
      </c>
      <c r="V52" s="31">
        <f t="shared" si="20"/>
        <v>0</v>
      </c>
      <c r="W52" s="31">
        <f t="shared" si="21"/>
        <v>0</v>
      </c>
    </row>
    <row r="53" spans="1:23" ht="28.8" x14ac:dyDescent="0.2">
      <c r="A53" s="28">
        <v>52</v>
      </c>
      <c r="B53" s="28">
        <v>52</v>
      </c>
      <c r="C53" s="18">
        <v>3015510</v>
      </c>
      <c r="D53" s="18" t="s">
        <v>53</v>
      </c>
      <c r="E53" s="18" t="s">
        <v>54</v>
      </c>
      <c r="F53" s="19">
        <v>37440</v>
      </c>
      <c r="G53" s="18">
        <v>2</v>
      </c>
      <c r="H53" s="18"/>
      <c r="I53" s="18"/>
      <c r="J53" s="18"/>
      <c r="K53" s="18"/>
      <c r="L53" s="18"/>
      <c r="M53" s="30">
        <f t="shared" si="11"/>
        <v>0</v>
      </c>
      <c r="N53" s="30">
        <f t="shared" si="12"/>
        <v>0</v>
      </c>
      <c r="O53" s="30">
        <f t="shared" si="13"/>
        <v>0</v>
      </c>
      <c r="P53" s="30">
        <f t="shared" si="14"/>
        <v>0</v>
      </c>
      <c r="Q53" s="30">
        <f t="shared" si="15"/>
        <v>0</v>
      </c>
      <c r="R53" s="38">
        <f t="shared" si="16"/>
        <v>0</v>
      </c>
      <c r="S53" s="31">
        <f t="shared" si="17"/>
        <v>0</v>
      </c>
      <c r="T53" s="31">
        <f t="shared" si="18"/>
        <v>0</v>
      </c>
      <c r="U53" s="31">
        <f t="shared" si="19"/>
        <v>0</v>
      </c>
      <c r="V53" s="31">
        <f t="shared" si="20"/>
        <v>0</v>
      </c>
      <c r="W53" s="31">
        <f t="shared" si="21"/>
        <v>0</v>
      </c>
    </row>
    <row r="54" spans="1:23" ht="28.8" x14ac:dyDescent="0.2">
      <c r="A54" s="28">
        <v>53</v>
      </c>
      <c r="B54" s="28">
        <v>53</v>
      </c>
      <c r="C54" s="18">
        <v>3017579</v>
      </c>
      <c r="D54" s="18" t="s">
        <v>128</v>
      </c>
      <c r="E54" s="18" t="s">
        <v>54</v>
      </c>
      <c r="F54" s="19">
        <v>37748</v>
      </c>
      <c r="G54" s="18">
        <v>1</v>
      </c>
      <c r="H54" s="18"/>
      <c r="I54" s="18"/>
      <c r="J54" s="18"/>
      <c r="K54" s="18"/>
      <c r="L54" s="18"/>
      <c r="M54" s="30">
        <f t="shared" si="11"/>
        <v>0</v>
      </c>
      <c r="N54" s="30">
        <f t="shared" si="12"/>
        <v>0</v>
      </c>
      <c r="O54" s="30">
        <f t="shared" si="13"/>
        <v>0</v>
      </c>
      <c r="P54" s="30">
        <f t="shared" si="14"/>
        <v>0</v>
      </c>
      <c r="Q54" s="30">
        <f t="shared" si="15"/>
        <v>0</v>
      </c>
      <c r="R54" s="38">
        <f t="shared" si="16"/>
        <v>0</v>
      </c>
      <c r="S54" s="31">
        <f t="shared" si="17"/>
        <v>0</v>
      </c>
      <c r="T54" s="31">
        <f t="shared" si="18"/>
        <v>0</v>
      </c>
      <c r="U54" s="31">
        <f t="shared" si="19"/>
        <v>0</v>
      </c>
      <c r="V54" s="31">
        <f t="shared" si="20"/>
        <v>0</v>
      </c>
      <c r="W54" s="31">
        <f t="shared" si="21"/>
        <v>0</v>
      </c>
    </row>
    <row r="55" spans="1:23" ht="28.8" x14ac:dyDescent="0.2">
      <c r="A55" s="28">
        <v>54</v>
      </c>
      <c r="B55" s="28">
        <v>54</v>
      </c>
      <c r="C55" s="20">
        <v>3019406</v>
      </c>
      <c r="D55" s="20" t="s">
        <v>224</v>
      </c>
      <c r="E55" s="20" t="s">
        <v>54</v>
      </c>
      <c r="F55" s="21">
        <v>37953</v>
      </c>
      <c r="G55" s="20">
        <v>1</v>
      </c>
      <c r="H55" s="17"/>
      <c r="I55" s="17"/>
      <c r="J55" s="17"/>
      <c r="K55" s="17"/>
      <c r="L55" s="17"/>
      <c r="M55" s="30">
        <f t="shared" si="11"/>
        <v>0</v>
      </c>
      <c r="N55" s="30">
        <f t="shared" si="12"/>
        <v>0</v>
      </c>
      <c r="O55" s="30">
        <f t="shared" si="13"/>
        <v>0</v>
      </c>
      <c r="P55" s="30">
        <f t="shared" si="14"/>
        <v>0</v>
      </c>
      <c r="Q55" s="30">
        <f t="shared" si="15"/>
        <v>0</v>
      </c>
      <c r="R55" s="38">
        <f t="shared" si="16"/>
        <v>0</v>
      </c>
      <c r="S55" s="31">
        <f t="shared" si="17"/>
        <v>0</v>
      </c>
      <c r="T55" s="31">
        <f t="shared" si="18"/>
        <v>0</v>
      </c>
      <c r="U55" s="31">
        <f t="shared" si="19"/>
        <v>0</v>
      </c>
      <c r="V55" s="31">
        <f t="shared" si="20"/>
        <v>0</v>
      </c>
      <c r="W55" s="31">
        <f t="shared" si="21"/>
        <v>0</v>
      </c>
    </row>
    <row r="56" spans="1:23" ht="28.8" x14ac:dyDescent="0.2">
      <c r="A56" s="28">
        <v>55</v>
      </c>
      <c r="B56" s="28">
        <v>55</v>
      </c>
      <c r="C56" s="20">
        <v>3014444</v>
      </c>
      <c r="D56" s="20" t="s">
        <v>42</v>
      </c>
      <c r="E56" s="20" t="s">
        <v>8</v>
      </c>
      <c r="F56" s="21">
        <v>37031</v>
      </c>
      <c r="G56" s="20">
        <v>3</v>
      </c>
      <c r="H56" s="18"/>
      <c r="I56" s="17"/>
      <c r="J56" s="17"/>
      <c r="K56" s="17"/>
      <c r="L56" s="17"/>
      <c r="M56" s="30">
        <f t="shared" si="11"/>
        <v>0</v>
      </c>
      <c r="N56" s="30">
        <f t="shared" si="12"/>
        <v>0</v>
      </c>
      <c r="O56" s="30">
        <f t="shared" si="13"/>
        <v>0</v>
      </c>
      <c r="P56" s="30">
        <f t="shared" si="14"/>
        <v>0</v>
      </c>
      <c r="Q56" s="30">
        <f t="shared" si="15"/>
        <v>0</v>
      </c>
      <c r="R56" s="38">
        <f t="shared" si="16"/>
        <v>0</v>
      </c>
      <c r="S56" s="31">
        <f t="shared" si="17"/>
        <v>0</v>
      </c>
      <c r="T56" s="31">
        <f t="shared" si="18"/>
        <v>0</v>
      </c>
      <c r="U56" s="31">
        <f t="shared" si="19"/>
        <v>0</v>
      </c>
      <c r="V56" s="31">
        <f t="shared" si="20"/>
        <v>0</v>
      </c>
      <c r="W56" s="31">
        <f t="shared" si="21"/>
        <v>0</v>
      </c>
    </row>
    <row r="57" spans="1:23" ht="28.8" x14ac:dyDescent="0.2">
      <c r="A57" s="28">
        <v>56</v>
      </c>
      <c r="B57" s="28">
        <v>56</v>
      </c>
      <c r="C57" s="18">
        <v>3015509</v>
      </c>
      <c r="D57" s="18" t="s">
        <v>39</v>
      </c>
      <c r="E57" s="18" t="s">
        <v>8</v>
      </c>
      <c r="F57" s="19">
        <v>37093</v>
      </c>
      <c r="G57" s="18">
        <v>3</v>
      </c>
      <c r="H57" s="18"/>
      <c r="I57" s="18"/>
      <c r="J57" s="18"/>
      <c r="K57" s="18"/>
      <c r="L57" s="18"/>
      <c r="M57" s="30">
        <f t="shared" si="11"/>
        <v>0</v>
      </c>
      <c r="N57" s="30">
        <f t="shared" si="12"/>
        <v>0</v>
      </c>
      <c r="O57" s="30">
        <f t="shared" si="13"/>
        <v>0</v>
      </c>
      <c r="P57" s="30">
        <f t="shared" si="14"/>
        <v>0</v>
      </c>
      <c r="Q57" s="30">
        <f t="shared" si="15"/>
        <v>0</v>
      </c>
      <c r="R57" s="38">
        <f t="shared" si="16"/>
        <v>0</v>
      </c>
      <c r="S57" s="31">
        <f t="shared" si="17"/>
        <v>0</v>
      </c>
      <c r="T57" s="31">
        <f t="shared" si="18"/>
        <v>0</v>
      </c>
      <c r="U57" s="31">
        <f t="shared" si="19"/>
        <v>0</v>
      </c>
      <c r="V57" s="31">
        <f t="shared" si="20"/>
        <v>0</v>
      </c>
      <c r="W57" s="31">
        <f t="shared" si="21"/>
        <v>0</v>
      </c>
    </row>
    <row r="58" spans="1:23" ht="28.8" x14ac:dyDescent="0.2">
      <c r="A58" s="28">
        <v>57</v>
      </c>
      <c r="B58" s="28">
        <v>57</v>
      </c>
      <c r="C58" s="18">
        <v>3017252</v>
      </c>
      <c r="D58" s="18" t="s">
        <v>74</v>
      </c>
      <c r="E58" s="18" t="s">
        <v>8</v>
      </c>
      <c r="F58" s="19">
        <v>37504</v>
      </c>
      <c r="G58" s="18">
        <v>2</v>
      </c>
      <c r="H58" s="18"/>
      <c r="I58" s="18"/>
      <c r="J58" s="18"/>
      <c r="K58" s="18"/>
      <c r="L58" s="18"/>
      <c r="M58" s="30">
        <f t="shared" si="11"/>
        <v>0</v>
      </c>
      <c r="N58" s="30">
        <f t="shared" si="12"/>
        <v>0</v>
      </c>
      <c r="O58" s="30">
        <f t="shared" si="13"/>
        <v>0</v>
      </c>
      <c r="P58" s="30">
        <f t="shared" si="14"/>
        <v>0</v>
      </c>
      <c r="Q58" s="30">
        <f t="shared" si="15"/>
        <v>0</v>
      </c>
      <c r="R58" s="38">
        <f t="shared" si="16"/>
        <v>0</v>
      </c>
      <c r="S58" s="31">
        <f t="shared" si="17"/>
        <v>0</v>
      </c>
      <c r="T58" s="31">
        <f t="shared" si="18"/>
        <v>0</v>
      </c>
      <c r="U58" s="31">
        <f t="shared" si="19"/>
        <v>0</v>
      </c>
      <c r="V58" s="31">
        <f t="shared" si="20"/>
        <v>0</v>
      </c>
      <c r="W58" s="31">
        <f t="shared" si="21"/>
        <v>0</v>
      </c>
    </row>
    <row r="59" spans="1:23" ht="28.8" x14ac:dyDescent="0.2">
      <c r="A59" s="28">
        <v>58</v>
      </c>
      <c r="B59" s="28">
        <v>58</v>
      </c>
      <c r="C59" s="20">
        <v>3014403</v>
      </c>
      <c r="D59" s="20" t="s">
        <v>48</v>
      </c>
      <c r="E59" s="20" t="s">
        <v>6</v>
      </c>
      <c r="F59" s="21">
        <v>37171</v>
      </c>
      <c r="G59" s="20">
        <v>3</v>
      </c>
      <c r="H59" s="17"/>
      <c r="I59" s="17"/>
      <c r="J59" s="17"/>
      <c r="K59" s="17"/>
      <c r="L59" s="17"/>
      <c r="M59" s="30">
        <f t="shared" si="11"/>
        <v>0</v>
      </c>
      <c r="N59" s="30">
        <f t="shared" si="12"/>
        <v>0</v>
      </c>
      <c r="O59" s="30">
        <f t="shared" si="13"/>
        <v>0</v>
      </c>
      <c r="P59" s="30">
        <f t="shared" si="14"/>
        <v>0</v>
      </c>
      <c r="Q59" s="30">
        <f t="shared" si="15"/>
        <v>0</v>
      </c>
      <c r="R59" s="38">
        <f t="shared" si="16"/>
        <v>0</v>
      </c>
      <c r="S59" s="31">
        <f t="shared" si="17"/>
        <v>0</v>
      </c>
      <c r="T59" s="31">
        <f t="shared" si="18"/>
        <v>0</v>
      </c>
      <c r="U59" s="31">
        <f t="shared" si="19"/>
        <v>0</v>
      </c>
      <c r="V59" s="31">
        <f t="shared" si="20"/>
        <v>0</v>
      </c>
      <c r="W59" s="31">
        <f t="shared" si="21"/>
        <v>0</v>
      </c>
    </row>
    <row r="60" spans="1:23" ht="28.8" x14ac:dyDescent="0.2">
      <c r="A60" s="28">
        <v>59</v>
      </c>
      <c r="B60" s="28">
        <v>59</v>
      </c>
      <c r="C60" s="18">
        <v>3015511</v>
      </c>
      <c r="D60" s="18" t="s">
        <v>219</v>
      </c>
      <c r="E60" s="18" t="s">
        <v>6</v>
      </c>
      <c r="F60" s="19">
        <v>37488</v>
      </c>
      <c r="G60" s="18">
        <v>2</v>
      </c>
      <c r="H60" s="18"/>
      <c r="I60" s="18"/>
      <c r="J60" s="18"/>
      <c r="K60" s="18"/>
      <c r="L60" s="18"/>
      <c r="M60" s="30">
        <f t="shared" si="11"/>
        <v>0</v>
      </c>
      <c r="N60" s="30">
        <f t="shared" si="12"/>
        <v>0</v>
      </c>
      <c r="O60" s="30">
        <f t="shared" si="13"/>
        <v>0</v>
      </c>
      <c r="P60" s="30">
        <f t="shared" si="14"/>
        <v>0</v>
      </c>
      <c r="Q60" s="30">
        <f t="shared" si="15"/>
        <v>0</v>
      </c>
      <c r="R60" s="38">
        <f t="shared" si="16"/>
        <v>0</v>
      </c>
      <c r="S60" s="31">
        <f t="shared" si="17"/>
        <v>0</v>
      </c>
      <c r="T60" s="31">
        <f t="shared" si="18"/>
        <v>0</v>
      </c>
      <c r="U60" s="31">
        <f t="shared" si="19"/>
        <v>0</v>
      </c>
      <c r="V60" s="31">
        <f t="shared" si="20"/>
        <v>0</v>
      </c>
      <c r="W60" s="31">
        <f t="shared" si="21"/>
        <v>0</v>
      </c>
    </row>
    <row r="61" spans="1:23" ht="28.8" x14ac:dyDescent="0.2">
      <c r="A61" s="28">
        <v>60</v>
      </c>
      <c r="B61" s="28">
        <v>60</v>
      </c>
      <c r="C61" s="18">
        <v>3016735</v>
      </c>
      <c r="D61" s="18" t="s">
        <v>131</v>
      </c>
      <c r="E61" s="18" t="s">
        <v>12</v>
      </c>
      <c r="F61" s="19">
        <v>37716</v>
      </c>
      <c r="G61" s="18">
        <v>1</v>
      </c>
      <c r="H61" s="18"/>
      <c r="I61" s="18"/>
      <c r="J61" s="18"/>
      <c r="K61" s="18"/>
      <c r="L61" s="18"/>
      <c r="M61" s="30">
        <f t="shared" si="11"/>
        <v>0</v>
      </c>
      <c r="N61" s="30">
        <f t="shared" si="12"/>
        <v>0</v>
      </c>
      <c r="O61" s="30">
        <f t="shared" si="13"/>
        <v>0</v>
      </c>
      <c r="P61" s="30">
        <f t="shared" si="14"/>
        <v>0</v>
      </c>
      <c r="Q61" s="30">
        <f t="shared" si="15"/>
        <v>0</v>
      </c>
      <c r="R61" s="38">
        <f t="shared" si="16"/>
        <v>0</v>
      </c>
      <c r="S61" s="31">
        <f t="shared" si="17"/>
        <v>0</v>
      </c>
      <c r="T61" s="31">
        <f t="shared" si="18"/>
        <v>0</v>
      </c>
      <c r="U61" s="31">
        <f t="shared" si="19"/>
        <v>0</v>
      </c>
      <c r="V61" s="31">
        <f t="shared" si="20"/>
        <v>0</v>
      </c>
      <c r="W61" s="31">
        <f t="shared" si="21"/>
        <v>0</v>
      </c>
    </row>
    <row r="62" spans="1:23" ht="28.8" x14ac:dyDescent="0.2">
      <c r="A62" s="28">
        <v>61</v>
      </c>
      <c r="B62" s="28">
        <v>61</v>
      </c>
      <c r="C62" s="18">
        <v>3014425</v>
      </c>
      <c r="D62" s="18" t="s">
        <v>61</v>
      </c>
      <c r="E62" s="18" t="s">
        <v>11</v>
      </c>
      <c r="F62" s="19">
        <v>37164</v>
      </c>
      <c r="G62" s="18">
        <v>3</v>
      </c>
      <c r="H62" s="18"/>
      <c r="I62" s="18"/>
      <c r="J62" s="18"/>
      <c r="K62" s="18"/>
      <c r="L62" s="18"/>
      <c r="M62" s="30">
        <f t="shared" si="11"/>
        <v>0</v>
      </c>
      <c r="N62" s="30">
        <f t="shared" si="12"/>
        <v>0</v>
      </c>
      <c r="O62" s="30">
        <f t="shared" si="13"/>
        <v>0</v>
      </c>
      <c r="P62" s="30">
        <f t="shared" si="14"/>
        <v>0</v>
      </c>
      <c r="Q62" s="30">
        <f t="shared" si="15"/>
        <v>0</v>
      </c>
      <c r="R62" s="38">
        <f t="shared" si="16"/>
        <v>0</v>
      </c>
      <c r="S62" s="31">
        <f t="shared" si="17"/>
        <v>0</v>
      </c>
      <c r="T62" s="31">
        <f t="shared" si="18"/>
        <v>0</v>
      </c>
      <c r="U62" s="31">
        <f t="shared" si="19"/>
        <v>0</v>
      </c>
      <c r="V62" s="31">
        <f t="shared" si="20"/>
        <v>0</v>
      </c>
      <c r="W62" s="31">
        <f t="shared" si="21"/>
        <v>0</v>
      </c>
    </row>
    <row r="63" spans="1:23" ht="28.8" x14ac:dyDescent="0.2">
      <c r="A63" s="28">
        <v>62</v>
      </c>
      <c r="B63" s="28">
        <v>62</v>
      </c>
      <c r="C63" s="20">
        <v>3015495</v>
      </c>
      <c r="D63" s="20" t="s">
        <v>44</v>
      </c>
      <c r="E63" s="20" t="s">
        <v>11</v>
      </c>
      <c r="F63" s="21">
        <v>37242</v>
      </c>
      <c r="G63" s="20">
        <v>3</v>
      </c>
      <c r="H63" s="17"/>
      <c r="I63" s="17"/>
      <c r="J63" s="17"/>
      <c r="K63" s="17"/>
      <c r="L63" s="17"/>
      <c r="M63" s="30">
        <f t="shared" si="11"/>
        <v>0</v>
      </c>
      <c r="N63" s="30">
        <f t="shared" si="12"/>
        <v>0</v>
      </c>
      <c r="O63" s="30">
        <f t="shared" si="13"/>
        <v>0</v>
      </c>
      <c r="P63" s="30">
        <f t="shared" si="14"/>
        <v>0</v>
      </c>
      <c r="Q63" s="30">
        <f t="shared" si="15"/>
        <v>0</v>
      </c>
      <c r="R63" s="38">
        <f t="shared" si="16"/>
        <v>0</v>
      </c>
      <c r="S63" s="31">
        <f t="shared" si="17"/>
        <v>0</v>
      </c>
      <c r="T63" s="31">
        <f t="shared" si="18"/>
        <v>0</v>
      </c>
      <c r="U63" s="31">
        <f t="shared" si="19"/>
        <v>0</v>
      </c>
      <c r="V63" s="31">
        <f t="shared" si="20"/>
        <v>0</v>
      </c>
      <c r="W63" s="31">
        <f t="shared" si="21"/>
        <v>0</v>
      </c>
    </row>
    <row r="64" spans="1:23" ht="28.8" x14ac:dyDescent="0.2">
      <c r="A64" s="28">
        <v>63</v>
      </c>
      <c r="B64" s="28">
        <v>63</v>
      </c>
      <c r="C64" s="18">
        <v>3015493</v>
      </c>
      <c r="D64" s="18" t="s">
        <v>43</v>
      </c>
      <c r="E64" s="18" t="s">
        <v>11</v>
      </c>
      <c r="F64" s="19">
        <v>37347</v>
      </c>
      <c r="G64" s="18">
        <v>3</v>
      </c>
      <c r="H64" s="18"/>
      <c r="I64" s="18"/>
      <c r="J64" s="18"/>
      <c r="K64" s="18"/>
      <c r="L64" s="18"/>
      <c r="M64" s="30">
        <f t="shared" si="11"/>
        <v>0</v>
      </c>
      <c r="N64" s="30">
        <f t="shared" si="12"/>
        <v>0</v>
      </c>
      <c r="O64" s="30">
        <f t="shared" si="13"/>
        <v>0</v>
      </c>
      <c r="P64" s="30">
        <f t="shared" si="14"/>
        <v>0</v>
      </c>
      <c r="Q64" s="30">
        <f t="shared" si="15"/>
        <v>0</v>
      </c>
      <c r="R64" s="38">
        <f t="shared" si="16"/>
        <v>0</v>
      </c>
      <c r="S64" s="31">
        <f t="shared" si="17"/>
        <v>0</v>
      </c>
      <c r="T64" s="31">
        <f t="shared" si="18"/>
        <v>0</v>
      </c>
      <c r="U64" s="31">
        <f t="shared" si="19"/>
        <v>0</v>
      </c>
      <c r="V64" s="31">
        <f t="shared" si="20"/>
        <v>0</v>
      </c>
      <c r="W64" s="31">
        <f t="shared" si="21"/>
        <v>0</v>
      </c>
    </row>
    <row r="65" spans="1:23" ht="28.8" x14ac:dyDescent="0.2">
      <c r="A65" s="28">
        <v>64</v>
      </c>
      <c r="B65" s="28">
        <v>64</v>
      </c>
      <c r="C65" s="18">
        <v>3016728</v>
      </c>
      <c r="D65" s="18" t="s">
        <v>132</v>
      </c>
      <c r="E65" s="18" t="s">
        <v>11</v>
      </c>
      <c r="F65" s="19">
        <v>37808</v>
      </c>
      <c r="G65" s="18">
        <v>1</v>
      </c>
      <c r="H65" s="18"/>
      <c r="I65" s="18"/>
      <c r="J65" s="18"/>
      <c r="K65" s="18"/>
      <c r="L65" s="18"/>
      <c r="M65" s="30">
        <f t="shared" si="11"/>
        <v>0</v>
      </c>
      <c r="N65" s="30">
        <f t="shared" si="12"/>
        <v>0</v>
      </c>
      <c r="O65" s="30">
        <f t="shared" si="13"/>
        <v>0</v>
      </c>
      <c r="P65" s="30">
        <f t="shared" si="14"/>
        <v>0</v>
      </c>
      <c r="Q65" s="30">
        <f t="shared" si="15"/>
        <v>0</v>
      </c>
      <c r="R65" s="38">
        <f t="shared" si="16"/>
        <v>0</v>
      </c>
      <c r="S65" s="31">
        <f t="shared" si="17"/>
        <v>0</v>
      </c>
      <c r="T65" s="31">
        <f t="shared" si="18"/>
        <v>0</v>
      </c>
      <c r="U65" s="31">
        <f t="shared" si="19"/>
        <v>0</v>
      </c>
      <c r="V65" s="31">
        <f t="shared" si="20"/>
        <v>0</v>
      </c>
      <c r="W65" s="31">
        <f t="shared" si="21"/>
        <v>0</v>
      </c>
    </row>
    <row r="66" spans="1:23" ht="28.8" x14ac:dyDescent="0.2">
      <c r="A66" s="28">
        <v>65</v>
      </c>
      <c r="B66" s="28">
        <v>65</v>
      </c>
      <c r="C66" s="20">
        <v>3018049</v>
      </c>
      <c r="D66" s="20" t="s">
        <v>155</v>
      </c>
      <c r="E66" s="20" t="s">
        <v>11</v>
      </c>
      <c r="F66" s="21">
        <v>37900</v>
      </c>
      <c r="G66" s="20">
        <v>1</v>
      </c>
      <c r="H66" s="17"/>
      <c r="I66" s="17"/>
      <c r="J66" s="17"/>
      <c r="K66" s="17"/>
      <c r="L66" s="17"/>
      <c r="M66" s="30">
        <f t="shared" si="11"/>
        <v>0</v>
      </c>
      <c r="N66" s="30">
        <f t="shared" si="12"/>
        <v>0</v>
      </c>
      <c r="O66" s="30">
        <f t="shared" si="13"/>
        <v>0</v>
      </c>
      <c r="P66" s="30">
        <f t="shared" si="14"/>
        <v>0</v>
      </c>
      <c r="Q66" s="30">
        <f t="shared" si="15"/>
        <v>0</v>
      </c>
      <c r="R66" s="38">
        <f t="shared" ref="R66:R70" si="22">LARGE(S66:W66,1)+LARGE(S66:W66,2)+LARGE(S66:W66,3)</f>
        <v>0</v>
      </c>
      <c r="S66" s="31">
        <f t="shared" si="17"/>
        <v>0</v>
      </c>
      <c r="T66" s="31">
        <f t="shared" si="18"/>
        <v>0</v>
      </c>
      <c r="U66" s="31">
        <f t="shared" si="19"/>
        <v>0</v>
      </c>
      <c r="V66" s="31">
        <f t="shared" si="20"/>
        <v>0</v>
      </c>
      <c r="W66" s="31">
        <f t="shared" si="21"/>
        <v>0</v>
      </c>
    </row>
    <row r="67" spans="1:23" ht="28.8" x14ac:dyDescent="0.2">
      <c r="A67" s="28">
        <v>66</v>
      </c>
      <c r="B67" s="28">
        <v>66</v>
      </c>
      <c r="C67" s="18">
        <v>3014417</v>
      </c>
      <c r="D67" s="18" t="s">
        <v>58</v>
      </c>
      <c r="E67" s="18" t="s">
        <v>10</v>
      </c>
      <c r="F67" s="19">
        <v>37043</v>
      </c>
      <c r="G67" s="18">
        <v>3</v>
      </c>
      <c r="H67" s="17"/>
      <c r="I67" s="18"/>
      <c r="J67" s="18"/>
      <c r="K67" s="18"/>
      <c r="L67" s="18"/>
      <c r="M67" s="30">
        <f t="shared" si="11"/>
        <v>0</v>
      </c>
      <c r="N67" s="30">
        <f t="shared" si="12"/>
        <v>0</v>
      </c>
      <c r="O67" s="30">
        <f t="shared" si="13"/>
        <v>0</v>
      </c>
      <c r="P67" s="30">
        <f t="shared" si="14"/>
        <v>0</v>
      </c>
      <c r="Q67" s="30">
        <f t="shared" si="15"/>
        <v>0</v>
      </c>
      <c r="R67" s="38">
        <f t="shared" si="22"/>
        <v>0</v>
      </c>
      <c r="S67" s="31">
        <f t="shared" si="17"/>
        <v>0</v>
      </c>
      <c r="T67" s="31">
        <f t="shared" si="18"/>
        <v>0</v>
      </c>
      <c r="U67" s="31">
        <f t="shared" si="19"/>
        <v>0</v>
      </c>
      <c r="V67" s="31">
        <f t="shared" si="20"/>
        <v>0</v>
      </c>
      <c r="W67" s="31">
        <f t="shared" si="21"/>
        <v>0</v>
      </c>
    </row>
    <row r="68" spans="1:23" ht="28.8" x14ac:dyDescent="0.2">
      <c r="A68" s="28">
        <v>67</v>
      </c>
      <c r="B68" s="28">
        <v>67</v>
      </c>
      <c r="C68" s="20">
        <v>3014419</v>
      </c>
      <c r="D68" s="20" t="s">
        <v>35</v>
      </c>
      <c r="E68" s="20" t="s">
        <v>30</v>
      </c>
      <c r="F68" s="21">
        <v>37021</v>
      </c>
      <c r="G68" s="20">
        <v>3</v>
      </c>
      <c r="H68" s="18"/>
      <c r="I68" s="17"/>
      <c r="J68" s="17"/>
      <c r="K68" s="17"/>
      <c r="L68" s="17"/>
      <c r="M68" s="30">
        <f t="shared" si="11"/>
        <v>0</v>
      </c>
      <c r="N68" s="30">
        <f t="shared" si="12"/>
        <v>0</v>
      </c>
      <c r="O68" s="30">
        <f t="shared" si="13"/>
        <v>0</v>
      </c>
      <c r="P68" s="30">
        <f t="shared" si="14"/>
        <v>0</v>
      </c>
      <c r="Q68" s="30">
        <f t="shared" si="15"/>
        <v>0</v>
      </c>
      <c r="R68" s="38">
        <f t="shared" si="22"/>
        <v>0</v>
      </c>
      <c r="S68" s="31">
        <f t="shared" si="17"/>
        <v>0</v>
      </c>
      <c r="T68" s="31">
        <f t="shared" si="18"/>
        <v>0</v>
      </c>
      <c r="U68" s="31">
        <f t="shared" si="19"/>
        <v>0</v>
      </c>
      <c r="V68" s="31">
        <f t="shared" si="20"/>
        <v>0</v>
      </c>
      <c r="W68" s="31">
        <f t="shared" si="21"/>
        <v>0</v>
      </c>
    </row>
    <row r="69" spans="1:23" ht="28.8" x14ac:dyDescent="0.2">
      <c r="A69" s="28">
        <v>68</v>
      </c>
      <c r="B69" s="28">
        <v>68</v>
      </c>
      <c r="C69" s="18">
        <v>3014450</v>
      </c>
      <c r="D69" s="18" t="s">
        <v>28</v>
      </c>
      <c r="E69" s="18" t="s">
        <v>2</v>
      </c>
      <c r="F69" s="19">
        <v>37135</v>
      </c>
      <c r="G69" s="18">
        <v>3</v>
      </c>
      <c r="H69" s="17"/>
      <c r="I69" s="18"/>
      <c r="J69" s="18"/>
      <c r="K69" s="18"/>
      <c r="L69" s="18"/>
      <c r="M69" s="30">
        <f t="shared" si="11"/>
        <v>0</v>
      </c>
      <c r="N69" s="30">
        <f t="shared" si="12"/>
        <v>0</v>
      </c>
      <c r="O69" s="30">
        <f t="shared" si="13"/>
        <v>0</v>
      </c>
      <c r="P69" s="30">
        <f t="shared" si="14"/>
        <v>0</v>
      </c>
      <c r="Q69" s="30">
        <f t="shared" si="15"/>
        <v>0</v>
      </c>
      <c r="R69" s="38">
        <f t="shared" si="22"/>
        <v>0</v>
      </c>
      <c r="S69" s="31">
        <f t="shared" si="17"/>
        <v>0</v>
      </c>
      <c r="T69" s="31">
        <f t="shared" si="18"/>
        <v>0</v>
      </c>
      <c r="U69" s="31">
        <f t="shared" si="19"/>
        <v>0</v>
      </c>
      <c r="V69" s="31">
        <f t="shared" si="20"/>
        <v>0</v>
      </c>
      <c r="W69" s="31">
        <f t="shared" si="21"/>
        <v>0</v>
      </c>
    </row>
    <row r="70" spans="1:23" ht="28.8" x14ac:dyDescent="0.2">
      <c r="A70" s="28">
        <v>69</v>
      </c>
      <c r="B70" s="28">
        <v>69</v>
      </c>
      <c r="C70" s="18">
        <v>3016139</v>
      </c>
      <c r="D70" s="18" t="s">
        <v>46</v>
      </c>
      <c r="E70" s="18" t="s">
        <v>2</v>
      </c>
      <c r="F70" s="19">
        <v>37588</v>
      </c>
      <c r="G70" s="18">
        <v>2</v>
      </c>
      <c r="H70" s="18"/>
      <c r="I70" s="18"/>
      <c r="J70" s="18"/>
      <c r="K70" s="18"/>
      <c r="L70" s="18"/>
      <c r="M70" s="30">
        <f t="shared" si="11"/>
        <v>0</v>
      </c>
      <c r="N70" s="30">
        <f t="shared" si="12"/>
        <v>0</v>
      </c>
      <c r="O70" s="30">
        <f t="shared" si="13"/>
        <v>0</v>
      </c>
      <c r="P70" s="30">
        <f t="shared" si="14"/>
        <v>0</v>
      </c>
      <c r="Q70" s="30">
        <f t="shared" si="15"/>
        <v>0</v>
      </c>
      <c r="R70" s="38">
        <f t="shared" si="22"/>
        <v>0</v>
      </c>
      <c r="S70" s="31">
        <f t="shared" si="17"/>
        <v>0</v>
      </c>
      <c r="T70" s="31">
        <f t="shared" si="18"/>
        <v>0</v>
      </c>
      <c r="U70" s="31">
        <f t="shared" si="19"/>
        <v>0</v>
      </c>
      <c r="V70" s="31">
        <f t="shared" si="20"/>
        <v>0</v>
      </c>
      <c r="W70" s="31">
        <f t="shared" si="21"/>
        <v>0</v>
      </c>
    </row>
  </sheetData>
  <autoFilter ref="B1:R1">
    <sortState ref="B2:R70">
      <sortCondition ref="B1"/>
    </sortState>
  </autoFilter>
  <phoneticPr fontId="1"/>
  <pageMargins left="0.7" right="0.7" top="0.75" bottom="0.75" header="0.3" footer="0.3"/>
  <pageSetup paperSize="9" scale="74" orientation="landscape" horizontalDpi="4294967293" r:id="rId1"/>
  <colBreaks count="1" manualBreakCount="1">
    <brk id="18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view="pageBreakPreview" zoomScale="70" zoomScaleNormal="100" zoomScaleSheetLayoutView="70" workbookViewId="0">
      <pane ySplit="1" topLeftCell="A2" activePane="bottomLeft" state="frozen"/>
      <selection activeCell="C22" sqref="C22"/>
      <selection pane="bottomLeft" activeCell="E12" sqref="E12"/>
    </sheetView>
  </sheetViews>
  <sheetFormatPr defaultColWidth="8.88671875" defaultRowHeight="21" x14ac:dyDescent="0.2"/>
  <cols>
    <col min="1" max="1" width="5.77734375" style="26" bestFit="1" customWidth="1"/>
    <col min="2" max="2" width="5.77734375" style="26" customWidth="1"/>
    <col min="3" max="3" width="9.33203125" style="2" bestFit="1" customWidth="1"/>
    <col min="4" max="4" width="12.88671875" style="2" bestFit="1" customWidth="1"/>
    <col min="5" max="5" width="17.21875" style="2" customWidth="1"/>
    <col min="6" max="6" width="13.109375" style="2" customWidth="1"/>
    <col min="7" max="7" width="4" style="2" customWidth="1"/>
    <col min="8" max="9" width="9.6640625" style="2" customWidth="1"/>
    <col min="10" max="11" width="10.109375" style="2" customWidth="1"/>
    <col min="12" max="12" width="10.109375" style="2" bestFit="1" customWidth="1"/>
    <col min="13" max="14" width="8.44140625" style="2" customWidth="1"/>
    <col min="15" max="15" width="8.44140625" style="14" customWidth="1"/>
    <col min="16" max="17" width="8.44140625" style="2" customWidth="1"/>
    <col min="18" max="18" width="19.33203125" style="34" bestFit="1" customWidth="1"/>
    <col min="19" max="23" width="8.88671875" style="31"/>
    <col min="24" max="16384" width="8.88671875" style="2"/>
  </cols>
  <sheetData>
    <row r="1" spans="1:23" ht="26.4" x14ac:dyDescent="0.2">
      <c r="A1" s="27"/>
      <c r="B1" s="27"/>
      <c r="C1" s="3" t="s">
        <v>195</v>
      </c>
      <c r="D1" s="3" t="s">
        <v>78</v>
      </c>
      <c r="E1" s="3" t="s">
        <v>79</v>
      </c>
      <c r="F1" s="3" t="s">
        <v>80</v>
      </c>
      <c r="G1" s="3" t="s">
        <v>81</v>
      </c>
      <c r="H1" s="4" t="s">
        <v>198</v>
      </c>
      <c r="I1" s="4" t="s">
        <v>197</v>
      </c>
      <c r="J1" s="4" t="s">
        <v>199</v>
      </c>
      <c r="K1" s="4" t="s">
        <v>211</v>
      </c>
      <c r="L1" s="4" t="s">
        <v>210</v>
      </c>
      <c r="M1" s="4" t="s">
        <v>200</v>
      </c>
      <c r="N1" s="4" t="s">
        <v>205</v>
      </c>
      <c r="O1" s="15" t="s">
        <v>206</v>
      </c>
      <c r="P1" s="4" t="s">
        <v>207</v>
      </c>
      <c r="Q1" s="4" t="s">
        <v>208</v>
      </c>
      <c r="R1" s="32" t="s">
        <v>196</v>
      </c>
    </row>
    <row r="2" spans="1:23" ht="28.8" x14ac:dyDescent="0.2">
      <c r="A2" s="27">
        <v>1</v>
      </c>
      <c r="B2" s="27">
        <v>1</v>
      </c>
      <c r="C2" s="12">
        <v>3014459</v>
      </c>
      <c r="D2" s="12" t="s">
        <v>216</v>
      </c>
      <c r="E2" s="12" t="s">
        <v>82</v>
      </c>
      <c r="F2" s="10">
        <v>36956</v>
      </c>
      <c r="G2" s="9">
        <v>1</v>
      </c>
      <c r="H2" s="9">
        <v>2</v>
      </c>
      <c r="I2" s="9">
        <v>1</v>
      </c>
      <c r="J2" s="9"/>
      <c r="K2" s="9">
        <v>1</v>
      </c>
      <c r="L2" s="9">
        <v>1</v>
      </c>
      <c r="M2" s="29" t="str">
        <f t="shared" ref="M2:M42" si="0">IF(H2=1,"100",IF(H2=2,"80",IF(H2=3,"60",IF(H2=4,"50",IF(H2=5,"40",IF(H2=6,"30",IF(H2=7,"20",IF(H2=8,"10",IF(H2=9,"8",IF(H2=10,"6",IF(H2=11,"5",IF(H2=12,"4",IF(H2=13,"3",IF(H2=14,"2",IF(H2=15,"1",0)))))))))))))))</f>
        <v>80</v>
      </c>
      <c r="N2" s="29" t="str">
        <f t="shared" ref="N2:N42" si="1">IF(I2=1,"100",IF(I2=2,"80",IF(I2=3,"60",IF(I2=4,"50",IF(I2=5,"40",IF(I2=6,"30",IF(I2=7,"20",IF(I2=8,"10",IF(I2=9,"8",IF(I2=10,"6",IF(I2=11,"5",IF(I2=12,"4",IF(I2=13,"3",IF(I2=14,"2",IF(I2=15,"1",0)))))))))))))))</f>
        <v>100</v>
      </c>
      <c r="O2" s="29">
        <f t="shared" ref="O2:O42" si="2">IF(J2=1,"100",IF(J2=2,"80",IF(J2=3,"60",IF(J2=4,"50",IF(J2=5,"40",IF(J2=6,"30",IF(J2=7,"20",IF(J2=8,"10",IF(J2=9,"8",IF(J2=10,"6",IF(J2=11,"5",IF(J2=12,"4",IF(J2=13,"3",IF(J2=14,"2",IF(J2=15,"1",0)))))))))))))))</f>
        <v>0</v>
      </c>
      <c r="P2" s="29" t="str">
        <f t="shared" ref="P2:P42" si="3">IF(K2=1,"100",IF(K2=2,"80",IF(K2=3,"60",IF(K2=4,"50",IF(K2=5,"40",IF(K2=6,"30",IF(K2=7,"20",IF(K2=8,"10",IF(K2=9,"8",IF(K2=10,"6",IF(K2=11,"5",IF(K2=12,"4",IF(K2=13,"3",IF(K2=14,"2",IF(K2=15,"1",0)))))))))))))))</f>
        <v>100</v>
      </c>
      <c r="Q2" s="29" t="str">
        <f t="shared" ref="Q2:Q42" si="4">IF(L2=1,"100",IF(L2=2,"80",IF(L2=3,"60",IF(L2=4,"50",IF(L2=5,"40",IF(L2=6,"30",IF(L2=7,"20",IF(L2=8,"10",IF(L2=9,"8",IF(L2=10,"6",IF(L2=11,"5",IF(L2=12,"4",IF(L2=13,"3",IF(L2=14,"2",IF(L2=15,"1",0)))))))))))))))</f>
        <v>100</v>
      </c>
      <c r="R2" s="42">
        <f t="shared" ref="R2:R42" si="5">LARGE(S2:W2,1)+LARGE(S2:W2,2)+LARGE(S2:W2,3)</f>
        <v>300</v>
      </c>
      <c r="S2" s="31">
        <f t="shared" ref="S2:S33" si="6">IF(M2="","",VALUE(M2))</f>
        <v>80</v>
      </c>
      <c r="T2" s="31">
        <f t="shared" ref="T2:T33" si="7">IF(N2="","",VALUE(N2))</f>
        <v>100</v>
      </c>
      <c r="U2" s="31">
        <f t="shared" ref="U2:U33" si="8">IF(O2="","",VALUE(O2))</f>
        <v>0</v>
      </c>
      <c r="V2" s="31">
        <f t="shared" ref="V2:V33" si="9">IF(P2="","",VALUE(P2))</f>
        <v>100</v>
      </c>
      <c r="W2" s="31">
        <f t="shared" ref="W2:W33" si="10">IF(Q2="","",VALUE(Q2))</f>
        <v>100</v>
      </c>
    </row>
    <row r="3" spans="1:23" ht="28.8" x14ac:dyDescent="0.2">
      <c r="A3" s="27">
        <v>2</v>
      </c>
      <c r="B3" s="27">
        <v>2</v>
      </c>
      <c r="C3" s="12">
        <v>3014461</v>
      </c>
      <c r="D3" s="12" t="s">
        <v>86</v>
      </c>
      <c r="E3" s="12" t="s">
        <v>87</v>
      </c>
      <c r="F3" s="10">
        <v>37048</v>
      </c>
      <c r="G3" s="9">
        <v>3</v>
      </c>
      <c r="H3" s="9">
        <v>1</v>
      </c>
      <c r="I3" s="9">
        <v>5</v>
      </c>
      <c r="J3" s="9"/>
      <c r="K3" s="9"/>
      <c r="L3" s="9">
        <v>2</v>
      </c>
      <c r="M3" s="29" t="str">
        <f t="shared" si="0"/>
        <v>100</v>
      </c>
      <c r="N3" s="29" t="str">
        <f t="shared" si="1"/>
        <v>40</v>
      </c>
      <c r="O3" s="29">
        <f t="shared" si="2"/>
        <v>0</v>
      </c>
      <c r="P3" s="29">
        <f t="shared" si="3"/>
        <v>0</v>
      </c>
      <c r="Q3" s="29" t="str">
        <f t="shared" si="4"/>
        <v>80</v>
      </c>
      <c r="R3" s="42">
        <f t="shared" si="5"/>
        <v>220</v>
      </c>
      <c r="S3" s="31">
        <f t="shared" si="6"/>
        <v>100</v>
      </c>
      <c r="T3" s="31">
        <f t="shared" si="7"/>
        <v>40</v>
      </c>
      <c r="U3" s="31">
        <f t="shared" si="8"/>
        <v>0</v>
      </c>
      <c r="V3" s="31">
        <f t="shared" si="9"/>
        <v>0</v>
      </c>
      <c r="W3" s="31">
        <f t="shared" si="10"/>
        <v>80</v>
      </c>
    </row>
    <row r="4" spans="1:23" ht="28.8" x14ac:dyDescent="0.2">
      <c r="A4" s="27">
        <v>3</v>
      </c>
      <c r="B4" s="27">
        <v>3</v>
      </c>
      <c r="C4" s="25">
        <v>3015497</v>
      </c>
      <c r="D4" s="25" t="s">
        <v>92</v>
      </c>
      <c r="E4" s="25" t="s">
        <v>23</v>
      </c>
      <c r="F4" s="23">
        <v>37498</v>
      </c>
      <c r="G4" s="22">
        <v>2</v>
      </c>
      <c r="H4" s="22">
        <v>3</v>
      </c>
      <c r="I4" s="22">
        <v>3</v>
      </c>
      <c r="J4" s="22"/>
      <c r="K4" s="22">
        <v>3</v>
      </c>
      <c r="L4" s="22">
        <v>6</v>
      </c>
      <c r="M4" s="29" t="str">
        <f t="shared" si="0"/>
        <v>60</v>
      </c>
      <c r="N4" s="29" t="str">
        <f t="shared" si="1"/>
        <v>60</v>
      </c>
      <c r="O4" s="29">
        <f t="shared" si="2"/>
        <v>0</v>
      </c>
      <c r="P4" s="29" t="str">
        <f t="shared" si="3"/>
        <v>60</v>
      </c>
      <c r="Q4" s="29" t="str">
        <f t="shared" si="4"/>
        <v>30</v>
      </c>
      <c r="R4" s="42">
        <f t="shared" si="5"/>
        <v>180</v>
      </c>
      <c r="S4" s="31">
        <f t="shared" si="6"/>
        <v>60</v>
      </c>
      <c r="T4" s="31">
        <f t="shared" si="7"/>
        <v>60</v>
      </c>
      <c r="U4" s="31">
        <f t="shared" si="8"/>
        <v>0</v>
      </c>
      <c r="V4" s="31">
        <f t="shared" si="9"/>
        <v>60</v>
      </c>
      <c r="W4" s="31">
        <f t="shared" si="10"/>
        <v>30</v>
      </c>
    </row>
    <row r="5" spans="1:23" ht="28.8" x14ac:dyDescent="0.2">
      <c r="A5" s="27">
        <v>4</v>
      </c>
      <c r="B5" s="27">
        <v>4</v>
      </c>
      <c r="C5" s="12">
        <v>3014501</v>
      </c>
      <c r="D5" s="12" t="s">
        <v>89</v>
      </c>
      <c r="E5" s="12" t="s">
        <v>11</v>
      </c>
      <c r="F5" s="10">
        <v>37196</v>
      </c>
      <c r="G5" s="9">
        <v>3</v>
      </c>
      <c r="H5" s="9"/>
      <c r="I5" s="9">
        <v>6</v>
      </c>
      <c r="J5" s="9"/>
      <c r="K5" s="9">
        <v>9</v>
      </c>
      <c r="L5" s="9">
        <v>4</v>
      </c>
      <c r="M5" s="29">
        <f t="shared" si="0"/>
        <v>0</v>
      </c>
      <c r="N5" s="29" t="str">
        <f t="shared" si="1"/>
        <v>30</v>
      </c>
      <c r="O5" s="29">
        <f t="shared" si="2"/>
        <v>0</v>
      </c>
      <c r="P5" s="29" t="str">
        <f t="shared" si="3"/>
        <v>8</v>
      </c>
      <c r="Q5" s="29" t="str">
        <f t="shared" si="4"/>
        <v>50</v>
      </c>
      <c r="R5" s="42">
        <f t="shared" si="5"/>
        <v>88</v>
      </c>
      <c r="S5" s="31">
        <f t="shared" si="6"/>
        <v>0</v>
      </c>
      <c r="T5" s="31">
        <f t="shared" si="7"/>
        <v>30</v>
      </c>
      <c r="U5" s="31">
        <f t="shared" si="8"/>
        <v>0</v>
      </c>
      <c r="V5" s="31">
        <f t="shared" si="9"/>
        <v>8</v>
      </c>
      <c r="W5" s="31">
        <f t="shared" si="10"/>
        <v>50</v>
      </c>
    </row>
    <row r="6" spans="1:23" ht="28.8" x14ac:dyDescent="0.2">
      <c r="A6" s="27">
        <v>5</v>
      </c>
      <c r="B6" s="27">
        <v>5</v>
      </c>
      <c r="C6" s="25">
        <v>3014475</v>
      </c>
      <c r="D6" s="25" t="s">
        <v>88</v>
      </c>
      <c r="E6" s="25" t="s">
        <v>2</v>
      </c>
      <c r="F6" s="23">
        <v>37262</v>
      </c>
      <c r="G6" s="22">
        <v>3</v>
      </c>
      <c r="H6" s="22">
        <v>6</v>
      </c>
      <c r="I6" s="22"/>
      <c r="J6" s="22">
        <v>4</v>
      </c>
      <c r="K6" s="22"/>
      <c r="L6" s="22"/>
      <c r="M6" s="29" t="str">
        <f t="shared" si="0"/>
        <v>30</v>
      </c>
      <c r="N6" s="29">
        <f t="shared" si="1"/>
        <v>0</v>
      </c>
      <c r="O6" s="29" t="str">
        <f t="shared" si="2"/>
        <v>50</v>
      </c>
      <c r="P6" s="29">
        <f t="shared" si="3"/>
        <v>0</v>
      </c>
      <c r="Q6" s="29">
        <f t="shared" si="4"/>
        <v>0</v>
      </c>
      <c r="R6" s="42">
        <f t="shared" si="5"/>
        <v>80</v>
      </c>
      <c r="S6" s="31">
        <f t="shared" si="6"/>
        <v>30</v>
      </c>
      <c r="T6" s="31">
        <f t="shared" si="7"/>
        <v>0</v>
      </c>
      <c r="U6" s="31">
        <f t="shared" si="8"/>
        <v>50</v>
      </c>
      <c r="V6" s="31">
        <f t="shared" si="9"/>
        <v>0</v>
      </c>
      <c r="W6" s="31">
        <f t="shared" si="10"/>
        <v>0</v>
      </c>
    </row>
    <row r="7" spans="1:23" ht="28.8" x14ac:dyDescent="0.2">
      <c r="A7" s="27">
        <v>6</v>
      </c>
      <c r="B7" s="27">
        <v>6</v>
      </c>
      <c r="C7" s="12">
        <v>3013660</v>
      </c>
      <c r="D7" s="12" t="s">
        <v>213</v>
      </c>
      <c r="E7" s="12" t="s">
        <v>107</v>
      </c>
      <c r="F7" s="10">
        <v>37058</v>
      </c>
      <c r="G7" s="9">
        <v>3</v>
      </c>
      <c r="H7" s="9"/>
      <c r="I7" s="9"/>
      <c r="J7" s="9"/>
      <c r="K7" s="9"/>
      <c r="L7" s="9">
        <v>3</v>
      </c>
      <c r="M7" s="29">
        <f t="shared" si="0"/>
        <v>0</v>
      </c>
      <c r="N7" s="29">
        <f t="shared" si="1"/>
        <v>0</v>
      </c>
      <c r="O7" s="29">
        <f t="shared" si="2"/>
        <v>0</v>
      </c>
      <c r="P7" s="29">
        <f t="shared" si="3"/>
        <v>0</v>
      </c>
      <c r="Q7" s="29" t="str">
        <f t="shared" si="4"/>
        <v>60</v>
      </c>
      <c r="R7" s="42">
        <f t="shared" si="5"/>
        <v>60</v>
      </c>
      <c r="S7" s="31">
        <f t="shared" si="6"/>
        <v>0</v>
      </c>
      <c r="T7" s="31">
        <f t="shared" si="7"/>
        <v>0</v>
      </c>
      <c r="U7" s="31">
        <f t="shared" si="8"/>
        <v>0</v>
      </c>
      <c r="V7" s="31">
        <f t="shared" si="9"/>
        <v>0</v>
      </c>
      <c r="W7" s="31">
        <f t="shared" si="10"/>
        <v>60</v>
      </c>
    </row>
    <row r="8" spans="1:23" ht="28.8" x14ac:dyDescent="0.2">
      <c r="A8" s="27">
        <v>7</v>
      </c>
      <c r="B8" s="27">
        <v>7</v>
      </c>
      <c r="C8" s="22">
        <v>3015545</v>
      </c>
      <c r="D8" s="22" t="s">
        <v>93</v>
      </c>
      <c r="E8" s="22" t="s">
        <v>2</v>
      </c>
      <c r="F8" s="23">
        <v>37462</v>
      </c>
      <c r="G8" s="22">
        <v>2</v>
      </c>
      <c r="H8" s="22">
        <v>5</v>
      </c>
      <c r="I8" s="22">
        <v>2</v>
      </c>
      <c r="J8" s="22">
        <v>2</v>
      </c>
      <c r="K8" s="22">
        <v>5</v>
      </c>
      <c r="L8" s="22">
        <v>5</v>
      </c>
      <c r="M8" s="29" t="str">
        <f t="shared" si="0"/>
        <v>40</v>
      </c>
      <c r="N8" s="29" t="str">
        <f t="shared" si="1"/>
        <v>80</v>
      </c>
      <c r="O8" s="29" t="str">
        <f t="shared" si="2"/>
        <v>80</v>
      </c>
      <c r="P8" s="29" t="str">
        <f t="shared" si="3"/>
        <v>40</v>
      </c>
      <c r="Q8" s="29" t="str">
        <f t="shared" si="4"/>
        <v>40</v>
      </c>
      <c r="R8" s="33">
        <f t="shared" si="5"/>
        <v>200</v>
      </c>
      <c r="S8" s="31">
        <f t="shared" si="6"/>
        <v>40</v>
      </c>
      <c r="T8" s="31">
        <f t="shared" si="7"/>
        <v>80</v>
      </c>
      <c r="U8" s="31">
        <f t="shared" si="8"/>
        <v>80</v>
      </c>
      <c r="V8" s="31">
        <f t="shared" si="9"/>
        <v>40</v>
      </c>
      <c r="W8" s="31">
        <f t="shared" si="10"/>
        <v>40</v>
      </c>
    </row>
    <row r="9" spans="1:23" ht="28.8" x14ac:dyDescent="0.2">
      <c r="A9" s="27">
        <v>8</v>
      </c>
      <c r="B9" s="27">
        <v>8</v>
      </c>
      <c r="C9" s="9">
        <v>3016733</v>
      </c>
      <c r="D9" s="9" t="s">
        <v>172</v>
      </c>
      <c r="E9" s="9" t="s">
        <v>214</v>
      </c>
      <c r="F9" s="10">
        <v>37974</v>
      </c>
      <c r="G9" s="9">
        <v>1</v>
      </c>
      <c r="H9" s="9">
        <v>7</v>
      </c>
      <c r="I9" s="9">
        <v>4</v>
      </c>
      <c r="J9" s="9">
        <v>3</v>
      </c>
      <c r="K9" s="9">
        <v>2</v>
      </c>
      <c r="L9" s="9"/>
      <c r="M9" s="29" t="str">
        <f t="shared" si="0"/>
        <v>20</v>
      </c>
      <c r="N9" s="29" t="str">
        <f t="shared" si="1"/>
        <v>50</v>
      </c>
      <c r="O9" s="29" t="str">
        <f t="shared" si="2"/>
        <v>60</v>
      </c>
      <c r="P9" s="29" t="str">
        <f t="shared" si="3"/>
        <v>80</v>
      </c>
      <c r="Q9" s="29">
        <f t="shared" si="4"/>
        <v>0</v>
      </c>
      <c r="R9" s="33">
        <f t="shared" si="5"/>
        <v>190</v>
      </c>
      <c r="S9" s="31">
        <f t="shared" si="6"/>
        <v>20</v>
      </c>
      <c r="T9" s="31">
        <f t="shared" si="7"/>
        <v>50</v>
      </c>
      <c r="U9" s="31">
        <f t="shared" si="8"/>
        <v>60</v>
      </c>
      <c r="V9" s="31">
        <f t="shared" si="9"/>
        <v>80</v>
      </c>
      <c r="W9" s="31">
        <f t="shared" si="10"/>
        <v>0</v>
      </c>
    </row>
    <row r="10" spans="1:23" ht="28.8" x14ac:dyDescent="0.2">
      <c r="A10" s="27">
        <v>9</v>
      </c>
      <c r="B10" s="27">
        <v>9</v>
      </c>
      <c r="C10" s="9">
        <v>3014964</v>
      </c>
      <c r="D10" s="9" t="s">
        <v>298</v>
      </c>
      <c r="E10" s="9" t="s">
        <v>23</v>
      </c>
      <c r="F10" s="10">
        <v>37356</v>
      </c>
      <c r="G10" s="9">
        <v>2</v>
      </c>
      <c r="H10" s="9">
        <v>4</v>
      </c>
      <c r="I10" s="9">
        <v>15</v>
      </c>
      <c r="J10" s="9">
        <v>1</v>
      </c>
      <c r="K10" s="9"/>
      <c r="L10" s="9">
        <v>7</v>
      </c>
      <c r="M10" s="29" t="str">
        <f t="shared" si="0"/>
        <v>50</v>
      </c>
      <c r="N10" s="29" t="str">
        <f t="shared" si="1"/>
        <v>1</v>
      </c>
      <c r="O10" s="29" t="str">
        <f t="shared" si="2"/>
        <v>100</v>
      </c>
      <c r="P10" s="29">
        <f t="shared" si="3"/>
        <v>0</v>
      </c>
      <c r="Q10" s="29" t="str">
        <f t="shared" si="4"/>
        <v>20</v>
      </c>
      <c r="R10" s="33">
        <f t="shared" si="5"/>
        <v>170</v>
      </c>
      <c r="S10" s="31">
        <f t="shared" si="6"/>
        <v>50</v>
      </c>
      <c r="T10" s="31">
        <f t="shared" si="7"/>
        <v>1</v>
      </c>
      <c r="U10" s="31">
        <f t="shared" si="8"/>
        <v>100</v>
      </c>
      <c r="V10" s="31">
        <f t="shared" si="9"/>
        <v>0</v>
      </c>
      <c r="W10" s="31">
        <f t="shared" si="10"/>
        <v>20</v>
      </c>
    </row>
    <row r="11" spans="1:23" ht="28.8" x14ac:dyDescent="0.2">
      <c r="A11" s="27">
        <v>10</v>
      </c>
      <c r="B11" s="27">
        <v>10</v>
      </c>
      <c r="C11" s="9">
        <v>3014473</v>
      </c>
      <c r="D11" s="9" t="s">
        <v>91</v>
      </c>
      <c r="E11" s="11" t="s">
        <v>34</v>
      </c>
      <c r="F11" s="10">
        <v>37147</v>
      </c>
      <c r="G11" s="9">
        <v>3</v>
      </c>
      <c r="H11" s="9">
        <v>8</v>
      </c>
      <c r="I11" s="9">
        <v>7</v>
      </c>
      <c r="J11" s="9"/>
      <c r="K11" s="9">
        <v>4</v>
      </c>
      <c r="L11" s="9">
        <v>9</v>
      </c>
      <c r="M11" s="29" t="str">
        <f t="shared" si="0"/>
        <v>10</v>
      </c>
      <c r="N11" s="29" t="str">
        <f t="shared" si="1"/>
        <v>20</v>
      </c>
      <c r="O11" s="29">
        <f t="shared" si="2"/>
        <v>0</v>
      </c>
      <c r="P11" s="29" t="str">
        <f t="shared" si="3"/>
        <v>50</v>
      </c>
      <c r="Q11" s="29" t="str">
        <f t="shared" si="4"/>
        <v>8</v>
      </c>
      <c r="R11" s="33">
        <f t="shared" si="5"/>
        <v>80</v>
      </c>
      <c r="S11" s="31">
        <f t="shared" si="6"/>
        <v>10</v>
      </c>
      <c r="T11" s="31">
        <f t="shared" si="7"/>
        <v>20</v>
      </c>
      <c r="U11" s="31">
        <f t="shared" si="8"/>
        <v>0</v>
      </c>
      <c r="V11" s="31">
        <f t="shared" si="9"/>
        <v>50</v>
      </c>
      <c r="W11" s="31">
        <f t="shared" si="10"/>
        <v>8</v>
      </c>
    </row>
    <row r="12" spans="1:23" ht="28.8" x14ac:dyDescent="0.2">
      <c r="A12" s="27">
        <v>11</v>
      </c>
      <c r="B12" s="27">
        <v>11</v>
      </c>
      <c r="C12" s="9">
        <v>3014462</v>
      </c>
      <c r="D12" s="9" t="s">
        <v>105</v>
      </c>
      <c r="E12" s="9" t="s">
        <v>52</v>
      </c>
      <c r="F12" s="10">
        <v>36989</v>
      </c>
      <c r="G12" s="9">
        <v>3</v>
      </c>
      <c r="H12" s="9">
        <v>9</v>
      </c>
      <c r="I12" s="9"/>
      <c r="J12" s="9">
        <v>5</v>
      </c>
      <c r="K12" s="9"/>
      <c r="L12" s="9">
        <v>11</v>
      </c>
      <c r="M12" s="29" t="str">
        <f t="shared" si="0"/>
        <v>8</v>
      </c>
      <c r="N12" s="29">
        <f t="shared" si="1"/>
        <v>0</v>
      </c>
      <c r="O12" s="29" t="str">
        <f t="shared" si="2"/>
        <v>40</v>
      </c>
      <c r="P12" s="29">
        <f t="shared" si="3"/>
        <v>0</v>
      </c>
      <c r="Q12" s="29" t="str">
        <f t="shared" si="4"/>
        <v>5</v>
      </c>
      <c r="R12" s="33">
        <f t="shared" si="5"/>
        <v>53</v>
      </c>
      <c r="S12" s="31">
        <f t="shared" si="6"/>
        <v>8</v>
      </c>
      <c r="T12" s="31">
        <f t="shared" si="7"/>
        <v>0</v>
      </c>
      <c r="U12" s="31">
        <f t="shared" si="8"/>
        <v>40</v>
      </c>
      <c r="V12" s="31">
        <f t="shared" si="9"/>
        <v>0</v>
      </c>
      <c r="W12" s="31">
        <f t="shared" si="10"/>
        <v>5</v>
      </c>
    </row>
    <row r="13" spans="1:23" ht="28.8" x14ac:dyDescent="0.2">
      <c r="A13" s="27">
        <v>12</v>
      </c>
      <c r="B13" s="27">
        <v>12</v>
      </c>
      <c r="C13" s="9">
        <v>3016138</v>
      </c>
      <c r="D13" s="9" t="s">
        <v>101</v>
      </c>
      <c r="E13" s="11" t="s">
        <v>2</v>
      </c>
      <c r="F13" s="10">
        <v>37618</v>
      </c>
      <c r="G13" s="9">
        <v>2</v>
      </c>
      <c r="H13" s="9">
        <v>12</v>
      </c>
      <c r="I13" s="9">
        <v>9</v>
      </c>
      <c r="J13" s="9">
        <v>7</v>
      </c>
      <c r="K13" s="9">
        <v>7</v>
      </c>
      <c r="L13" s="9">
        <v>14</v>
      </c>
      <c r="M13" s="29" t="str">
        <f t="shared" si="0"/>
        <v>4</v>
      </c>
      <c r="N13" s="29" t="str">
        <f t="shared" si="1"/>
        <v>8</v>
      </c>
      <c r="O13" s="29" t="str">
        <f t="shared" si="2"/>
        <v>20</v>
      </c>
      <c r="P13" s="29" t="str">
        <f t="shared" si="3"/>
        <v>20</v>
      </c>
      <c r="Q13" s="29" t="str">
        <f t="shared" si="4"/>
        <v>2</v>
      </c>
      <c r="R13" s="33">
        <f t="shared" si="5"/>
        <v>48</v>
      </c>
      <c r="S13" s="31">
        <f t="shared" si="6"/>
        <v>4</v>
      </c>
      <c r="T13" s="31">
        <f t="shared" si="7"/>
        <v>8</v>
      </c>
      <c r="U13" s="31">
        <f t="shared" si="8"/>
        <v>20</v>
      </c>
      <c r="V13" s="31">
        <f t="shared" si="9"/>
        <v>20</v>
      </c>
      <c r="W13" s="31">
        <f t="shared" si="10"/>
        <v>2</v>
      </c>
    </row>
    <row r="14" spans="1:23" ht="28.8" x14ac:dyDescent="0.2">
      <c r="A14" s="27">
        <v>13</v>
      </c>
      <c r="B14" s="27">
        <v>13</v>
      </c>
      <c r="C14" s="9">
        <v>3017235</v>
      </c>
      <c r="D14" s="9" t="s">
        <v>177</v>
      </c>
      <c r="E14" s="9" t="s">
        <v>2</v>
      </c>
      <c r="F14" s="10">
        <v>37765</v>
      </c>
      <c r="G14" s="9">
        <v>1</v>
      </c>
      <c r="H14" s="9"/>
      <c r="I14" s="9"/>
      <c r="J14" s="9">
        <v>9</v>
      </c>
      <c r="K14" s="9">
        <v>6</v>
      </c>
      <c r="L14" s="9">
        <v>15</v>
      </c>
      <c r="M14" s="29">
        <f t="shared" si="0"/>
        <v>0</v>
      </c>
      <c r="N14" s="29">
        <f t="shared" si="1"/>
        <v>0</v>
      </c>
      <c r="O14" s="29" t="str">
        <f t="shared" si="2"/>
        <v>8</v>
      </c>
      <c r="P14" s="29" t="str">
        <f t="shared" si="3"/>
        <v>30</v>
      </c>
      <c r="Q14" s="29" t="str">
        <f t="shared" si="4"/>
        <v>1</v>
      </c>
      <c r="R14" s="33">
        <f t="shared" si="5"/>
        <v>39</v>
      </c>
      <c r="S14" s="31">
        <f t="shared" si="6"/>
        <v>0</v>
      </c>
      <c r="T14" s="31">
        <f t="shared" si="7"/>
        <v>0</v>
      </c>
      <c r="U14" s="31">
        <f t="shared" si="8"/>
        <v>8</v>
      </c>
      <c r="V14" s="31">
        <f t="shared" si="9"/>
        <v>30</v>
      </c>
      <c r="W14" s="31">
        <f t="shared" si="10"/>
        <v>1</v>
      </c>
    </row>
    <row r="15" spans="1:23" ht="28.8" x14ac:dyDescent="0.2">
      <c r="A15" s="27">
        <v>14</v>
      </c>
      <c r="B15" s="27">
        <v>14</v>
      </c>
      <c r="C15" s="9">
        <v>3016145</v>
      </c>
      <c r="D15" s="9" t="s">
        <v>97</v>
      </c>
      <c r="E15" s="9" t="s">
        <v>98</v>
      </c>
      <c r="F15" s="10">
        <v>37706</v>
      </c>
      <c r="G15" s="9">
        <v>2</v>
      </c>
      <c r="H15" s="9">
        <v>15</v>
      </c>
      <c r="I15" s="9"/>
      <c r="J15" s="9">
        <v>6</v>
      </c>
      <c r="K15" s="9"/>
      <c r="L15" s="9"/>
      <c r="M15" s="29" t="str">
        <f t="shared" si="0"/>
        <v>1</v>
      </c>
      <c r="N15" s="29">
        <f t="shared" si="1"/>
        <v>0</v>
      </c>
      <c r="O15" s="29" t="str">
        <f t="shared" si="2"/>
        <v>30</v>
      </c>
      <c r="P15" s="29">
        <f t="shared" si="3"/>
        <v>0</v>
      </c>
      <c r="Q15" s="29">
        <f t="shared" si="4"/>
        <v>0</v>
      </c>
      <c r="R15" s="33">
        <f t="shared" si="5"/>
        <v>31</v>
      </c>
      <c r="S15" s="31">
        <f t="shared" si="6"/>
        <v>1</v>
      </c>
      <c r="T15" s="31">
        <f t="shared" si="7"/>
        <v>0</v>
      </c>
      <c r="U15" s="31">
        <f t="shared" si="8"/>
        <v>30</v>
      </c>
      <c r="V15" s="31">
        <f t="shared" si="9"/>
        <v>0</v>
      </c>
      <c r="W15" s="31">
        <f t="shared" si="10"/>
        <v>0</v>
      </c>
    </row>
    <row r="16" spans="1:23" ht="28.8" x14ac:dyDescent="0.2">
      <c r="A16" s="27">
        <v>15</v>
      </c>
      <c r="B16" s="27">
        <v>15</v>
      </c>
      <c r="C16" s="9">
        <v>3017238</v>
      </c>
      <c r="D16" s="9" t="s">
        <v>171</v>
      </c>
      <c r="E16" s="9" t="s">
        <v>2</v>
      </c>
      <c r="F16" s="10">
        <v>37878</v>
      </c>
      <c r="G16" s="9">
        <v>1</v>
      </c>
      <c r="H16" s="9">
        <v>11</v>
      </c>
      <c r="I16" s="9">
        <v>8</v>
      </c>
      <c r="J16" s="9">
        <v>10</v>
      </c>
      <c r="K16" s="9">
        <v>8</v>
      </c>
      <c r="L16" s="9">
        <v>13</v>
      </c>
      <c r="M16" s="29" t="str">
        <f t="shared" si="0"/>
        <v>5</v>
      </c>
      <c r="N16" s="29" t="str">
        <f t="shared" si="1"/>
        <v>10</v>
      </c>
      <c r="O16" s="29" t="str">
        <f t="shared" si="2"/>
        <v>6</v>
      </c>
      <c r="P16" s="29" t="str">
        <f t="shared" si="3"/>
        <v>10</v>
      </c>
      <c r="Q16" s="29" t="str">
        <f t="shared" si="4"/>
        <v>3</v>
      </c>
      <c r="R16" s="33">
        <f t="shared" si="5"/>
        <v>26</v>
      </c>
      <c r="S16" s="31">
        <f t="shared" si="6"/>
        <v>5</v>
      </c>
      <c r="T16" s="31">
        <f t="shared" si="7"/>
        <v>10</v>
      </c>
      <c r="U16" s="31">
        <f t="shared" si="8"/>
        <v>6</v>
      </c>
      <c r="V16" s="31">
        <f t="shared" si="9"/>
        <v>10</v>
      </c>
      <c r="W16" s="31">
        <f t="shared" si="10"/>
        <v>3</v>
      </c>
    </row>
    <row r="17" spans="1:23" ht="28.8" x14ac:dyDescent="0.2">
      <c r="A17" s="27">
        <v>16</v>
      </c>
      <c r="B17" s="27">
        <v>16</v>
      </c>
      <c r="C17" s="9">
        <v>3017128</v>
      </c>
      <c r="D17" s="9" t="s">
        <v>173</v>
      </c>
      <c r="E17" s="9" t="s">
        <v>108</v>
      </c>
      <c r="F17" s="10">
        <v>38074</v>
      </c>
      <c r="G17" s="9">
        <v>1</v>
      </c>
      <c r="H17" s="9">
        <v>10</v>
      </c>
      <c r="I17" s="9">
        <v>10</v>
      </c>
      <c r="J17" s="9"/>
      <c r="K17" s="9">
        <v>11</v>
      </c>
      <c r="L17" s="9">
        <v>10</v>
      </c>
      <c r="M17" s="29" t="str">
        <f t="shared" si="0"/>
        <v>6</v>
      </c>
      <c r="N17" s="29" t="str">
        <f t="shared" si="1"/>
        <v>6</v>
      </c>
      <c r="O17" s="29">
        <f t="shared" si="2"/>
        <v>0</v>
      </c>
      <c r="P17" s="29" t="str">
        <f t="shared" si="3"/>
        <v>5</v>
      </c>
      <c r="Q17" s="29" t="str">
        <f t="shared" si="4"/>
        <v>6</v>
      </c>
      <c r="R17" s="33">
        <f t="shared" si="5"/>
        <v>18</v>
      </c>
      <c r="S17" s="31">
        <f t="shared" si="6"/>
        <v>6</v>
      </c>
      <c r="T17" s="31">
        <f t="shared" si="7"/>
        <v>6</v>
      </c>
      <c r="U17" s="31">
        <f t="shared" si="8"/>
        <v>0</v>
      </c>
      <c r="V17" s="31">
        <f t="shared" si="9"/>
        <v>5</v>
      </c>
      <c r="W17" s="31">
        <f t="shared" si="10"/>
        <v>6</v>
      </c>
    </row>
    <row r="18" spans="1:23" ht="28.8" x14ac:dyDescent="0.2">
      <c r="A18" s="27">
        <v>17</v>
      </c>
      <c r="B18" s="27">
        <v>17</v>
      </c>
      <c r="C18" s="9">
        <v>3019827</v>
      </c>
      <c r="D18" s="9" t="s">
        <v>297</v>
      </c>
      <c r="E18" s="11" t="s">
        <v>10</v>
      </c>
      <c r="F18" s="10">
        <v>37982</v>
      </c>
      <c r="G18" s="9">
        <v>1</v>
      </c>
      <c r="H18" s="9"/>
      <c r="I18" s="9">
        <v>11</v>
      </c>
      <c r="J18" s="9">
        <v>11</v>
      </c>
      <c r="K18" s="9">
        <v>12</v>
      </c>
      <c r="L18" s="9"/>
      <c r="M18" s="29">
        <f t="shared" si="0"/>
        <v>0</v>
      </c>
      <c r="N18" s="29" t="str">
        <f t="shared" si="1"/>
        <v>5</v>
      </c>
      <c r="O18" s="29" t="str">
        <f t="shared" si="2"/>
        <v>5</v>
      </c>
      <c r="P18" s="29" t="str">
        <f t="shared" si="3"/>
        <v>4</v>
      </c>
      <c r="Q18" s="29">
        <f t="shared" si="4"/>
        <v>0</v>
      </c>
      <c r="R18" s="33">
        <f t="shared" si="5"/>
        <v>14</v>
      </c>
      <c r="S18" s="31">
        <f t="shared" si="6"/>
        <v>0</v>
      </c>
      <c r="T18" s="31">
        <f t="shared" si="7"/>
        <v>5</v>
      </c>
      <c r="U18" s="31">
        <f t="shared" si="8"/>
        <v>5</v>
      </c>
      <c r="V18" s="31">
        <f t="shared" si="9"/>
        <v>4</v>
      </c>
      <c r="W18" s="31">
        <f t="shared" si="10"/>
        <v>0</v>
      </c>
    </row>
    <row r="19" spans="1:23" ht="28.8" x14ac:dyDescent="0.2">
      <c r="A19" s="27">
        <v>18</v>
      </c>
      <c r="B19" s="27">
        <v>18</v>
      </c>
      <c r="C19" s="9">
        <v>3017953</v>
      </c>
      <c r="D19" s="16" t="s">
        <v>116</v>
      </c>
      <c r="E19" s="16" t="s">
        <v>50</v>
      </c>
      <c r="F19" s="10">
        <v>37702</v>
      </c>
      <c r="G19" s="9">
        <v>2</v>
      </c>
      <c r="H19" s="9">
        <v>13</v>
      </c>
      <c r="I19" s="9"/>
      <c r="J19" s="9"/>
      <c r="K19" s="9">
        <v>10</v>
      </c>
      <c r="L19" s="9">
        <v>12</v>
      </c>
      <c r="M19" s="29" t="str">
        <f t="shared" si="0"/>
        <v>3</v>
      </c>
      <c r="N19" s="29">
        <f t="shared" si="1"/>
        <v>0</v>
      </c>
      <c r="O19" s="29">
        <f t="shared" si="2"/>
        <v>0</v>
      </c>
      <c r="P19" s="29" t="str">
        <f t="shared" si="3"/>
        <v>6</v>
      </c>
      <c r="Q19" s="29" t="str">
        <f t="shared" si="4"/>
        <v>4</v>
      </c>
      <c r="R19" s="33">
        <f t="shared" si="5"/>
        <v>13</v>
      </c>
      <c r="S19" s="31">
        <f t="shared" si="6"/>
        <v>3</v>
      </c>
      <c r="T19" s="31">
        <f t="shared" si="7"/>
        <v>0</v>
      </c>
      <c r="U19" s="31">
        <f t="shared" si="8"/>
        <v>0</v>
      </c>
      <c r="V19" s="31">
        <f t="shared" si="9"/>
        <v>6</v>
      </c>
      <c r="W19" s="31">
        <f t="shared" si="10"/>
        <v>4</v>
      </c>
    </row>
    <row r="20" spans="1:23" ht="28.8" x14ac:dyDescent="0.2">
      <c r="A20" s="27">
        <v>19</v>
      </c>
      <c r="B20" s="27">
        <v>19</v>
      </c>
      <c r="C20" s="9">
        <v>3016177</v>
      </c>
      <c r="D20" s="9" t="s">
        <v>94</v>
      </c>
      <c r="E20" s="9" t="s">
        <v>23</v>
      </c>
      <c r="F20" s="10">
        <v>37656</v>
      </c>
      <c r="G20" s="9">
        <v>2</v>
      </c>
      <c r="H20" s="9">
        <v>14</v>
      </c>
      <c r="I20" s="9"/>
      <c r="J20" s="9"/>
      <c r="K20" s="9"/>
      <c r="L20" s="9">
        <v>8</v>
      </c>
      <c r="M20" s="29" t="str">
        <f t="shared" si="0"/>
        <v>2</v>
      </c>
      <c r="N20" s="29">
        <f t="shared" si="1"/>
        <v>0</v>
      </c>
      <c r="O20" s="29">
        <f t="shared" si="2"/>
        <v>0</v>
      </c>
      <c r="P20" s="29">
        <f t="shared" si="3"/>
        <v>0</v>
      </c>
      <c r="Q20" s="29" t="str">
        <f t="shared" si="4"/>
        <v>10</v>
      </c>
      <c r="R20" s="33">
        <f t="shared" si="5"/>
        <v>12</v>
      </c>
      <c r="S20" s="31">
        <f t="shared" si="6"/>
        <v>2</v>
      </c>
      <c r="T20" s="31">
        <f t="shared" si="7"/>
        <v>0</v>
      </c>
      <c r="U20" s="31">
        <f t="shared" si="8"/>
        <v>0</v>
      </c>
      <c r="V20" s="31">
        <f t="shared" si="9"/>
        <v>0</v>
      </c>
      <c r="W20" s="31">
        <f t="shared" si="10"/>
        <v>10</v>
      </c>
    </row>
    <row r="21" spans="1:23" ht="28.8" x14ac:dyDescent="0.2">
      <c r="A21" s="27">
        <v>20</v>
      </c>
      <c r="B21" s="27">
        <v>20</v>
      </c>
      <c r="C21" s="9">
        <v>3017127</v>
      </c>
      <c r="D21" s="16" t="s">
        <v>176</v>
      </c>
      <c r="E21" s="16" t="s">
        <v>108</v>
      </c>
      <c r="F21" s="10">
        <v>37894</v>
      </c>
      <c r="G21" s="9">
        <v>1</v>
      </c>
      <c r="H21" s="9"/>
      <c r="I21" s="9"/>
      <c r="J21" s="9">
        <v>8</v>
      </c>
      <c r="K21" s="9">
        <v>14</v>
      </c>
      <c r="L21" s="9"/>
      <c r="M21" s="29">
        <f t="shared" si="0"/>
        <v>0</v>
      </c>
      <c r="N21" s="29">
        <f t="shared" si="1"/>
        <v>0</v>
      </c>
      <c r="O21" s="29" t="str">
        <f t="shared" si="2"/>
        <v>10</v>
      </c>
      <c r="P21" s="29" t="str">
        <f t="shared" si="3"/>
        <v>2</v>
      </c>
      <c r="Q21" s="29">
        <f t="shared" si="4"/>
        <v>0</v>
      </c>
      <c r="R21" s="33">
        <f t="shared" si="5"/>
        <v>12</v>
      </c>
      <c r="S21" s="31">
        <f t="shared" si="6"/>
        <v>0</v>
      </c>
      <c r="T21" s="31">
        <f t="shared" si="7"/>
        <v>0</v>
      </c>
      <c r="U21" s="31">
        <f t="shared" si="8"/>
        <v>10</v>
      </c>
      <c r="V21" s="31">
        <f t="shared" si="9"/>
        <v>2</v>
      </c>
      <c r="W21" s="31">
        <f t="shared" si="10"/>
        <v>0</v>
      </c>
    </row>
    <row r="22" spans="1:23" ht="28.8" x14ac:dyDescent="0.2">
      <c r="A22" s="27">
        <v>21</v>
      </c>
      <c r="B22" s="27">
        <v>21</v>
      </c>
      <c r="C22" s="22">
        <v>3019401</v>
      </c>
      <c r="D22" s="22" t="s">
        <v>293</v>
      </c>
      <c r="E22" s="22" t="s">
        <v>50</v>
      </c>
      <c r="F22" s="23">
        <v>37363</v>
      </c>
      <c r="G22" s="22">
        <v>2</v>
      </c>
      <c r="H22" s="22"/>
      <c r="I22" s="22">
        <v>14</v>
      </c>
      <c r="J22" s="22">
        <v>12</v>
      </c>
      <c r="K22" s="22">
        <v>13</v>
      </c>
      <c r="L22" s="22"/>
      <c r="M22" s="29">
        <f t="shared" si="0"/>
        <v>0</v>
      </c>
      <c r="N22" s="29" t="str">
        <f t="shared" si="1"/>
        <v>2</v>
      </c>
      <c r="O22" s="29" t="str">
        <f t="shared" si="2"/>
        <v>4</v>
      </c>
      <c r="P22" s="29" t="str">
        <f t="shared" si="3"/>
        <v>3</v>
      </c>
      <c r="Q22" s="29">
        <f t="shared" si="4"/>
        <v>0</v>
      </c>
      <c r="R22" s="33">
        <f t="shared" si="5"/>
        <v>9</v>
      </c>
      <c r="S22" s="31">
        <f t="shared" si="6"/>
        <v>0</v>
      </c>
      <c r="T22" s="31">
        <f t="shared" si="7"/>
        <v>2</v>
      </c>
      <c r="U22" s="31">
        <f t="shared" si="8"/>
        <v>4</v>
      </c>
      <c r="V22" s="31">
        <f t="shared" si="9"/>
        <v>3</v>
      </c>
      <c r="W22" s="31">
        <f t="shared" si="10"/>
        <v>0</v>
      </c>
    </row>
    <row r="23" spans="1:23" ht="28.8" x14ac:dyDescent="0.2">
      <c r="A23" s="27">
        <v>22</v>
      </c>
      <c r="B23" s="27">
        <v>22</v>
      </c>
      <c r="C23" s="9">
        <v>3019400</v>
      </c>
      <c r="D23" s="16" t="s">
        <v>292</v>
      </c>
      <c r="E23" s="16" t="s">
        <v>50</v>
      </c>
      <c r="F23" s="10">
        <v>37991</v>
      </c>
      <c r="G23" s="9">
        <v>1</v>
      </c>
      <c r="H23" s="9"/>
      <c r="I23" s="9">
        <v>12</v>
      </c>
      <c r="J23" s="9">
        <v>13</v>
      </c>
      <c r="K23" s="9"/>
      <c r="L23" s="9"/>
      <c r="M23" s="29">
        <f t="shared" si="0"/>
        <v>0</v>
      </c>
      <c r="N23" s="29" t="str">
        <f t="shared" si="1"/>
        <v>4</v>
      </c>
      <c r="O23" s="29" t="str">
        <f t="shared" si="2"/>
        <v>3</v>
      </c>
      <c r="P23" s="29">
        <f t="shared" si="3"/>
        <v>0</v>
      </c>
      <c r="Q23" s="29">
        <f t="shared" si="4"/>
        <v>0</v>
      </c>
      <c r="R23" s="33">
        <f t="shared" si="5"/>
        <v>7</v>
      </c>
      <c r="S23" s="31">
        <f t="shared" si="6"/>
        <v>0</v>
      </c>
      <c r="T23" s="31">
        <f t="shared" si="7"/>
        <v>4</v>
      </c>
      <c r="U23" s="31">
        <f t="shared" si="8"/>
        <v>3</v>
      </c>
      <c r="V23" s="31">
        <f t="shared" si="9"/>
        <v>0</v>
      </c>
      <c r="W23" s="31">
        <f t="shared" si="10"/>
        <v>0</v>
      </c>
    </row>
    <row r="24" spans="1:23" ht="28.8" x14ac:dyDescent="0.2">
      <c r="A24" s="27">
        <v>23</v>
      </c>
      <c r="B24" s="27">
        <v>23</v>
      </c>
      <c r="C24" s="9">
        <v>3018041</v>
      </c>
      <c r="D24" s="9" t="s">
        <v>117</v>
      </c>
      <c r="E24" s="9" t="s">
        <v>8</v>
      </c>
      <c r="F24" s="10">
        <v>37569</v>
      </c>
      <c r="G24" s="9">
        <v>2</v>
      </c>
      <c r="H24" s="9"/>
      <c r="I24" s="9">
        <v>13</v>
      </c>
      <c r="J24" s="9"/>
      <c r="K24" s="9"/>
      <c r="L24" s="9"/>
      <c r="M24" s="29">
        <f t="shared" si="0"/>
        <v>0</v>
      </c>
      <c r="N24" s="29" t="str">
        <f t="shared" si="1"/>
        <v>3</v>
      </c>
      <c r="O24" s="29">
        <f t="shared" si="2"/>
        <v>0</v>
      </c>
      <c r="P24" s="29">
        <f t="shared" si="3"/>
        <v>0</v>
      </c>
      <c r="Q24" s="29">
        <f t="shared" si="4"/>
        <v>0</v>
      </c>
      <c r="R24" s="33">
        <f t="shared" si="5"/>
        <v>3</v>
      </c>
      <c r="S24" s="31">
        <f t="shared" si="6"/>
        <v>0</v>
      </c>
      <c r="T24" s="31">
        <f t="shared" si="7"/>
        <v>3</v>
      </c>
      <c r="U24" s="31">
        <f t="shared" si="8"/>
        <v>0</v>
      </c>
      <c r="V24" s="31">
        <f t="shared" si="9"/>
        <v>0</v>
      </c>
      <c r="W24" s="31">
        <f t="shared" si="10"/>
        <v>0</v>
      </c>
    </row>
    <row r="25" spans="1:23" ht="28.8" x14ac:dyDescent="0.2">
      <c r="A25" s="27">
        <v>24</v>
      </c>
      <c r="B25" s="27">
        <v>24</v>
      </c>
      <c r="C25" s="9">
        <v>3016732</v>
      </c>
      <c r="D25" s="9" t="s">
        <v>175</v>
      </c>
      <c r="E25" s="9" t="s">
        <v>23</v>
      </c>
      <c r="F25" s="10">
        <v>38041</v>
      </c>
      <c r="G25" s="9">
        <v>1</v>
      </c>
      <c r="H25" s="9"/>
      <c r="I25" s="9"/>
      <c r="J25" s="9"/>
      <c r="K25" s="9"/>
      <c r="L25" s="9"/>
      <c r="M25" s="29">
        <f t="shared" si="0"/>
        <v>0</v>
      </c>
      <c r="N25" s="29">
        <f t="shared" si="1"/>
        <v>0</v>
      </c>
      <c r="O25" s="29">
        <f t="shared" si="2"/>
        <v>0</v>
      </c>
      <c r="P25" s="29">
        <f t="shared" si="3"/>
        <v>0</v>
      </c>
      <c r="Q25" s="29">
        <f t="shared" si="4"/>
        <v>0</v>
      </c>
      <c r="R25" s="33">
        <f t="shared" si="5"/>
        <v>0</v>
      </c>
      <c r="S25" s="31">
        <f t="shared" si="6"/>
        <v>0</v>
      </c>
      <c r="T25" s="31">
        <f t="shared" si="7"/>
        <v>0</v>
      </c>
      <c r="U25" s="31">
        <f t="shared" si="8"/>
        <v>0</v>
      </c>
      <c r="V25" s="31">
        <f t="shared" si="9"/>
        <v>0</v>
      </c>
      <c r="W25" s="31">
        <f t="shared" si="10"/>
        <v>0</v>
      </c>
    </row>
    <row r="26" spans="1:23" ht="28.8" x14ac:dyDescent="0.2">
      <c r="A26" s="27">
        <v>25</v>
      </c>
      <c r="B26" s="27">
        <v>25</v>
      </c>
      <c r="C26" s="22">
        <v>3016727</v>
      </c>
      <c r="D26" s="22" t="s">
        <v>112</v>
      </c>
      <c r="E26" s="22" t="s">
        <v>5</v>
      </c>
      <c r="F26" s="23">
        <v>37223</v>
      </c>
      <c r="G26" s="22">
        <v>3</v>
      </c>
      <c r="H26" s="22"/>
      <c r="I26" s="22"/>
      <c r="J26" s="22"/>
      <c r="K26" s="22"/>
      <c r="L26" s="22"/>
      <c r="M26" s="29">
        <f t="shared" si="0"/>
        <v>0</v>
      </c>
      <c r="N26" s="29">
        <f t="shared" si="1"/>
        <v>0</v>
      </c>
      <c r="O26" s="29">
        <f t="shared" si="2"/>
        <v>0</v>
      </c>
      <c r="P26" s="29">
        <f t="shared" si="3"/>
        <v>0</v>
      </c>
      <c r="Q26" s="29">
        <f t="shared" si="4"/>
        <v>0</v>
      </c>
      <c r="R26" s="33">
        <f t="shared" si="5"/>
        <v>0</v>
      </c>
      <c r="S26" s="31">
        <f t="shared" si="6"/>
        <v>0</v>
      </c>
      <c r="T26" s="31">
        <f t="shared" si="7"/>
        <v>0</v>
      </c>
      <c r="U26" s="31">
        <f t="shared" si="8"/>
        <v>0</v>
      </c>
      <c r="V26" s="31">
        <f t="shared" si="9"/>
        <v>0</v>
      </c>
      <c r="W26" s="31">
        <f t="shared" si="10"/>
        <v>0</v>
      </c>
    </row>
    <row r="27" spans="1:23" ht="28.8" x14ac:dyDescent="0.2">
      <c r="A27" s="27">
        <v>26</v>
      </c>
      <c r="B27" s="27">
        <v>26</v>
      </c>
      <c r="C27" s="9">
        <v>3016148</v>
      </c>
      <c r="D27" s="9" t="s">
        <v>111</v>
      </c>
      <c r="E27" s="9" t="s">
        <v>108</v>
      </c>
      <c r="F27" s="10">
        <v>37250</v>
      </c>
      <c r="G27" s="9">
        <v>3</v>
      </c>
      <c r="H27" s="9"/>
      <c r="I27" s="9"/>
      <c r="J27" s="9"/>
      <c r="K27" s="9"/>
      <c r="L27" s="9"/>
      <c r="M27" s="29">
        <f t="shared" si="0"/>
        <v>0</v>
      </c>
      <c r="N27" s="29">
        <f t="shared" si="1"/>
        <v>0</v>
      </c>
      <c r="O27" s="29">
        <f t="shared" si="2"/>
        <v>0</v>
      </c>
      <c r="P27" s="29">
        <f t="shared" si="3"/>
        <v>0</v>
      </c>
      <c r="Q27" s="29">
        <f t="shared" si="4"/>
        <v>0</v>
      </c>
      <c r="R27" s="33">
        <f t="shared" si="5"/>
        <v>0</v>
      </c>
      <c r="S27" s="31">
        <f t="shared" si="6"/>
        <v>0</v>
      </c>
      <c r="T27" s="31">
        <f t="shared" si="7"/>
        <v>0</v>
      </c>
      <c r="U27" s="31">
        <f t="shared" si="8"/>
        <v>0</v>
      </c>
      <c r="V27" s="31">
        <f t="shared" si="9"/>
        <v>0</v>
      </c>
      <c r="W27" s="31">
        <f t="shared" si="10"/>
        <v>0</v>
      </c>
    </row>
    <row r="28" spans="1:23" ht="28.8" x14ac:dyDescent="0.2">
      <c r="A28" s="27">
        <v>27</v>
      </c>
      <c r="B28" s="27">
        <v>27</v>
      </c>
      <c r="C28" s="40">
        <v>3014474</v>
      </c>
      <c r="D28" s="40" t="s">
        <v>90</v>
      </c>
      <c r="E28" s="40" t="s">
        <v>34</v>
      </c>
      <c r="F28" s="23">
        <v>37247</v>
      </c>
      <c r="G28" s="22">
        <v>3</v>
      </c>
      <c r="H28" s="22"/>
      <c r="I28" s="22"/>
      <c r="J28" s="22"/>
      <c r="K28" s="22"/>
      <c r="L28" s="22"/>
      <c r="M28" s="29">
        <f t="shared" si="0"/>
        <v>0</v>
      </c>
      <c r="N28" s="29">
        <f t="shared" si="1"/>
        <v>0</v>
      </c>
      <c r="O28" s="29">
        <f t="shared" si="2"/>
        <v>0</v>
      </c>
      <c r="P28" s="29">
        <f t="shared" si="3"/>
        <v>0</v>
      </c>
      <c r="Q28" s="29">
        <f t="shared" si="4"/>
        <v>0</v>
      </c>
      <c r="R28" s="33">
        <f t="shared" si="5"/>
        <v>0</v>
      </c>
      <c r="S28" s="31">
        <f t="shared" si="6"/>
        <v>0</v>
      </c>
      <c r="T28" s="31">
        <f t="shared" si="7"/>
        <v>0</v>
      </c>
      <c r="U28" s="31">
        <f t="shared" si="8"/>
        <v>0</v>
      </c>
      <c r="V28" s="31">
        <f t="shared" si="9"/>
        <v>0</v>
      </c>
      <c r="W28" s="31">
        <f t="shared" si="10"/>
        <v>0</v>
      </c>
    </row>
    <row r="29" spans="1:23" ht="28.8" x14ac:dyDescent="0.2">
      <c r="A29" s="27">
        <v>28</v>
      </c>
      <c r="B29" s="27">
        <v>28</v>
      </c>
      <c r="C29" s="9">
        <v>3016144</v>
      </c>
      <c r="D29" s="9" t="s">
        <v>102</v>
      </c>
      <c r="E29" s="11" t="s">
        <v>103</v>
      </c>
      <c r="F29" s="10">
        <v>37206</v>
      </c>
      <c r="G29" s="9">
        <v>3</v>
      </c>
      <c r="H29" s="9"/>
      <c r="I29" s="9"/>
      <c r="J29" s="9"/>
      <c r="K29" s="9"/>
      <c r="L29" s="9"/>
      <c r="M29" s="29">
        <f t="shared" si="0"/>
        <v>0</v>
      </c>
      <c r="N29" s="29">
        <f t="shared" si="1"/>
        <v>0</v>
      </c>
      <c r="O29" s="29">
        <f t="shared" si="2"/>
        <v>0</v>
      </c>
      <c r="P29" s="29">
        <f t="shared" si="3"/>
        <v>0</v>
      </c>
      <c r="Q29" s="29">
        <f t="shared" si="4"/>
        <v>0</v>
      </c>
      <c r="R29" s="33">
        <f t="shared" si="5"/>
        <v>0</v>
      </c>
      <c r="S29" s="31">
        <f t="shared" si="6"/>
        <v>0</v>
      </c>
      <c r="T29" s="31">
        <f t="shared" si="7"/>
        <v>0</v>
      </c>
      <c r="U29" s="31">
        <f t="shared" si="8"/>
        <v>0</v>
      </c>
      <c r="V29" s="31">
        <f t="shared" si="9"/>
        <v>0</v>
      </c>
      <c r="W29" s="31">
        <f t="shared" si="10"/>
        <v>0</v>
      </c>
    </row>
    <row r="30" spans="1:23" ht="28.8" x14ac:dyDescent="0.2">
      <c r="A30" s="27">
        <v>29</v>
      </c>
      <c r="B30" s="27">
        <v>29</v>
      </c>
      <c r="C30" s="9">
        <v>3015548</v>
      </c>
      <c r="D30" s="9" t="s">
        <v>110</v>
      </c>
      <c r="E30" s="11" t="s">
        <v>218</v>
      </c>
      <c r="F30" s="10">
        <v>36893</v>
      </c>
      <c r="G30" s="9">
        <v>1</v>
      </c>
      <c r="H30" s="9"/>
      <c r="I30" s="9"/>
      <c r="J30" s="9"/>
      <c r="K30" s="9"/>
      <c r="L30" s="9"/>
      <c r="M30" s="29">
        <f t="shared" si="0"/>
        <v>0</v>
      </c>
      <c r="N30" s="29">
        <f t="shared" si="1"/>
        <v>0</v>
      </c>
      <c r="O30" s="29">
        <f t="shared" si="2"/>
        <v>0</v>
      </c>
      <c r="P30" s="29">
        <f t="shared" si="3"/>
        <v>0</v>
      </c>
      <c r="Q30" s="29">
        <f t="shared" si="4"/>
        <v>0</v>
      </c>
      <c r="R30" s="33">
        <f t="shared" si="5"/>
        <v>0</v>
      </c>
      <c r="S30" s="31">
        <f t="shared" si="6"/>
        <v>0</v>
      </c>
      <c r="T30" s="31">
        <f t="shared" si="7"/>
        <v>0</v>
      </c>
      <c r="U30" s="31">
        <f t="shared" si="8"/>
        <v>0</v>
      </c>
      <c r="V30" s="31">
        <f t="shared" si="9"/>
        <v>0</v>
      </c>
      <c r="W30" s="31">
        <f t="shared" si="10"/>
        <v>0</v>
      </c>
    </row>
    <row r="31" spans="1:23" ht="28.8" x14ac:dyDescent="0.2">
      <c r="A31" s="27">
        <v>30</v>
      </c>
      <c r="B31" s="27">
        <v>30</v>
      </c>
      <c r="C31" s="9">
        <v>3018184</v>
      </c>
      <c r="D31" s="9" t="s">
        <v>187</v>
      </c>
      <c r="E31" s="9" t="s">
        <v>291</v>
      </c>
      <c r="F31" s="10">
        <v>37890</v>
      </c>
      <c r="G31" s="9">
        <v>1</v>
      </c>
      <c r="H31" s="9"/>
      <c r="I31" s="9"/>
      <c r="J31" s="9"/>
      <c r="K31" s="9"/>
      <c r="L31" s="9"/>
      <c r="M31" s="29">
        <f t="shared" si="0"/>
        <v>0</v>
      </c>
      <c r="N31" s="29">
        <f t="shared" si="1"/>
        <v>0</v>
      </c>
      <c r="O31" s="29">
        <f t="shared" si="2"/>
        <v>0</v>
      </c>
      <c r="P31" s="29">
        <f t="shared" si="3"/>
        <v>0</v>
      </c>
      <c r="Q31" s="29">
        <f t="shared" si="4"/>
        <v>0</v>
      </c>
      <c r="R31" s="33">
        <f t="shared" si="5"/>
        <v>0</v>
      </c>
      <c r="S31" s="31">
        <f t="shared" si="6"/>
        <v>0</v>
      </c>
      <c r="T31" s="31">
        <f t="shared" si="7"/>
        <v>0</v>
      </c>
      <c r="U31" s="31">
        <f t="shared" si="8"/>
        <v>0</v>
      </c>
      <c r="V31" s="31">
        <f t="shared" si="9"/>
        <v>0</v>
      </c>
      <c r="W31" s="31">
        <f t="shared" si="10"/>
        <v>0</v>
      </c>
    </row>
    <row r="32" spans="1:23" ht="28.8" x14ac:dyDescent="0.2">
      <c r="A32" s="27">
        <v>31</v>
      </c>
      <c r="B32" s="27">
        <v>31</v>
      </c>
      <c r="C32" s="9">
        <v>3019706</v>
      </c>
      <c r="D32" s="9" t="s">
        <v>295</v>
      </c>
      <c r="E32" s="9" t="s">
        <v>100</v>
      </c>
      <c r="F32" s="10">
        <v>37979</v>
      </c>
      <c r="G32" s="9">
        <v>1</v>
      </c>
      <c r="H32" s="9"/>
      <c r="I32" s="9"/>
      <c r="J32" s="9"/>
      <c r="K32" s="9"/>
      <c r="L32" s="9"/>
      <c r="M32" s="29">
        <f t="shared" si="0"/>
        <v>0</v>
      </c>
      <c r="N32" s="29">
        <f t="shared" si="1"/>
        <v>0</v>
      </c>
      <c r="O32" s="29">
        <f t="shared" si="2"/>
        <v>0</v>
      </c>
      <c r="P32" s="29">
        <f t="shared" si="3"/>
        <v>0</v>
      </c>
      <c r="Q32" s="29">
        <f t="shared" si="4"/>
        <v>0</v>
      </c>
      <c r="R32" s="33">
        <f t="shared" si="5"/>
        <v>0</v>
      </c>
      <c r="S32" s="31">
        <f t="shared" si="6"/>
        <v>0</v>
      </c>
      <c r="T32" s="31">
        <f t="shared" si="7"/>
        <v>0</v>
      </c>
      <c r="U32" s="31">
        <f t="shared" si="8"/>
        <v>0</v>
      </c>
      <c r="V32" s="31">
        <f t="shared" si="9"/>
        <v>0</v>
      </c>
      <c r="W32" s="31">
        <f t="shared" si="10"/>
        <v>0</v>
      </c>
    </row>
    <row r="33" spans="1:23" ht="28.8" x14ac:dyDescent="0.2">
      <c r="A33" s="27">
        <v>32</v>
      </c>
      <c r="B33" s="27">
        <v>32</v>
      </c>
      <c r="C33" s="9">
        <v>3019705</v>
      </c>
      <c r="D33" s="16" t="s">
        <v>294</v>
      </c>
      <c r="E33" s="16" t="s">
        <v>100</v>
      </c>
      <c r="F33" s="10">
        <v>37850</v>
      </c>
      <c r="G33" s="9">
        <v>1</v>
      </c>
      <c r="H33" s="9"/>
      <c r="I33" s="9"/>
      <c r="J33" s="9"/>
      <c r="K33" s="9"/>
      <c r="L33" s="9"/>
      <c r="M33" s="29">
        <f t="shared" si="0"/>
        <v>0</v>
      </c>
      <c r="N33" s="29">
        <f t="shared" si="1"/>
        <v>0</v>
      </c>
      <c r="O33" s="29">
        <f t="shared" si="2"/>
        <v>0</v>
      </c>
      <c r="P33" s="29">
        <f t="shared" si="3"/>
        <v>0</v>
      </c>
      <c r="Q33" s="29">
        <f t="shared" si="4"/>
        <v>0</v>
      </c>
      <c r="R33" s="33">
        <f t="shared" si="5"/>
        <v>0</v>
      </c>
      <c r="S33" s="31">
        <f t="shared" si="6"/>
        <v>0</v>
      </c>
      <c r="T33" s="31">
        <f t="shared" si="7"/>
        <v>0</v>
      </c>
      <c r="U33" s="31">
        <f t="shared" si="8"/>
        <v>0</v>
      </c>
      <c r="V33" s="31">
        <f t="shared" si="9"/>
        <v>0</v>
      </c>
      <c r="W33" s="31">
        <f t="shared" si="10"/>
        <v>0</v>
      </c>
    </row>
    <row r="34" spans="1:23" ht="28.8" x14ac:dyDescent="0.2">
      <c r="A34" s="27">
        <v>33</v>
      </c>
      <c r="B34" s="27">
        <v>33</v>
      </c>
      <c r="C34" s="9">
        <v>3017136</v>
      </c>
      <c r="D34" s="9" t="s">
        <v>115</v>
      </c>
      <c r="E34" s="9" t="s">
        <v>0</v>
      </c>
      <c r="F34" s="10">
        <v>37583</v>
      </c>
      <c r="G34" s="9">
        <v>2</v>
      </c>
      <c r="H34" s="9"/>
      <c r="I34" s="9"/>
      <c r="J34" s="9"/>
      <c r="K34" s="9"/>
      <c r="L34" s="9"/>
      <c r="M34" s="29">
        <f t="shared" si="0"/>
        <v>0</v>
      </c>
      <c r="N34" s="29">
        <f t="shared" si="1"/>
        <v>0</v>
      </c>
      <c r="O34" s="29">
        <f t="shared" si="2"/>
        <v>0</v>
      </c>
      <c r="P34" s="29">
        <f t="shared" si="3"/>
        <v>0</v>
      </c>
      <c r="Q34" s="29">
        <f t="shared" si="4"/>
        <v>0</v>
      </c>
      <c r="R34" s="33">
        <f t="shared" si="5"/>
        <v>0</v>
      </c>
      <c r="S34" s="31">
        <f t="shared" ref="S34:S52" si="11">IF(M34="","",VALUE(M34))</f>
        <v>0</v>
      </c>
      <c r="T34" s="31">
        <f t="shared" ref="T34:T52" si="12">IF(N34="","",VALUE(N34))</f>
        <v>0</v>
      </c>
      <c r="U34" s="31">
        <f t="shared" ref="U34:U52" si="13">IF(O34="","",VALUE(O34))</f>
        <v>0</v>
      </c>
      <c r="V34" s="31">
        <f t="shared" ref="V34:V52" si="14">IF(P34="","",VALUE(P34))</f>
        <v>0</v>
      </c>
      <c r="W34" s="31">
        <f t="shared" ref="W34:W52" si="15">IF(Q34="","",VALUE(Q34))</f>
        <v>0</v>
      </c>
    </row>
    <row r="35" spans="1:23" ht="28.8" x14ac:dyDescent="0.2">
      <c r="A35" s="27">
        <v>34</v>
      </c>
      <c r="B35" s="27">
        <v>34</v>
      </c>
      <c r="C35" s="9">
        <v>3014476</v>
      </c>
      <c r="D35" s="9" t="s">
        <v>106</v>
      </c>
      <c r="E35" s="11" t="s">
        <v>6</v>
      </c>
      <c r="F35" s="10">
        <v>37021</v>
      </c>
      <c r="G35" s="9">
        <v>3</v>
      </c>
      <c r="H35" s="9"/>
      <c r="I35" s="9"/>
      <c r="J35" s="9"/>
      <c r="K35" s="9"/>
      <c r="L35" s="9"/>
      <c r="M35" s="29">
        <f t="shared" si="0"/>
        <v>0</v>
      </c>
      <c r="N35" s="29">
        <f t="shared" si="1"/>
        <v>0</v>
      </c>
      <c r="O35" s="29">
        <f t="shared" si="2"/>
        <v>0</v>
      </c>
      <c r="P35" s="29">
        <f t="shared" si="3"/>
        <v>0</v>
      </c>
      <c r="Q35" s="29">
        <f t="shared" si="4"/>
        <v>0</v>
      </c>
      <c r="R35" s="33">
        <f t="shared" si="5"/>
        <v>0</v>
      </c>
      <c r="S35" s="31">
        <f t="shared" si="11"/>
        <v>0</v>
      </c>
      <c r="T35" s="31">
        <f t="shared" si="12"/>
        <v>0</v>
      </c>
      <c r="U35" s="31">
        <f t="shared" si="13"/>
        <v>0</v>
      </c>
      <c r="V35" s="31">
        <f t="shared" si="14"/>
        <v>0</v>
      </c>
      <c r="W35" s="31">
        <f t="shared" si="15"/>
        <v>0</v>
      </c>
    </row>
    <row r="36" spans="1:23" ht="28.8" x14ac:dyDescent="0.2">
      <c r="A36" s="27">
        <v>35</v>
      </c>
      <c r="B36" s="27">
        <v>35</v>
      </c>
      <c r="C36" s="22">
        <v>3015935</v>
      </c>
      <c r="D36" s="22" t="s">
        <v>95</v>
      </c>
      <c r="E36" s="22" t="s">
        <v>96</v>
      </c>
      <c r="F36" s="23">
        <v>37410</v>
      </c>
      <c r="G36" s="22">
        <v>2</v>
      </c>
      <c r="H36" s="22"/>
      <c r="I36" s="22"/>
      <c r="J36" s="22"/>
      <c r="K36" s="22"/>
      <c r="L36" s="22"/>
      <c r="M36" s="29">
        <f t="shared" si="0"/>
        <v>0</v>
      </c>
      <c r="N36" s="29">
        <f t="shared" si="1"/>
        <v>0</v>
      </c>
      <c r="O36" s="29">
        <f t="shared" si="2"/>
        <v>0</v>
      </c>
      <c r="P36" s="29">
        <f t="shared" si="3"/>
        <v>0</v>
      </c>
      <c r="Q36" s="29">
        <f t="shared" si="4"/>
        <v>0</v>
      </c>
      <c r="R36" s="33">
        <f t="shared" si="5"/>
        <v>0</v>
      </c>
      <c r="S36" s="31">
        <f t="shared" si="11"/>
        <v>0</v>
      </c>
      <c r="T36" s="31">
        <f t="shared" si="12"/>
        <v>0</v>
      </c>
      <c r="U36" s="31">
        <f t="shared" si="13"/>
        <v>0</v>
      </c>
      <c r="V36" s="31">
        <f t="shared" si="14"/>
        <v>0</v>
      </c>
      <c r="W36" s="31">
        <f t="shared" si="15"/>
        <v>0</v>
      </c>
    </row>
    <row r="37" spans="1:23" ht="28.8" x14ac:dyDescent="0.2">
      <c r="A37" s="27">
        <v>36</v>
      </c>
      <c r="B37" s="27">
        <v>36</v>
      </c>
      <c r="C37" s="9">
        <v>3014466</v>
      </c>
      <c r="D37" s="9" t="s">
        <v>104</v>
      </c>
      <c r="E37" s="9" t="s">
        <v>26</v>
      </c>
      <c r="F37" s="10">
        <v>37084</v>
      </c>
      <c r="G37" s="9">
        <v>3</v>
      </c>
      <c r="H37" s="9"/>
      <c r="I37" s="9"/>
      <c r="J37" s="9"/>
      <c r="K37" s="9"/>
      <c r="L37" s="9"/>
      <c r="M37" s="29">
        <f t="shared" si="0"/>
        <v>0</v>
      </c>
      <c r="N37" s="29">
        <f t="shared" si="1"/>
        <v>0</v>
      </c>
      <c r="O37" s="29">
        <f t="shared" si="2"/>
        <v>0</v>
      </c>
      <c r="P37" s="29">
        <f t="shared" si="3"/>
        <v>0</v>
      </c>
      <c r="Q37" s="29">
        <f t="shared" si="4"/>
        <v>0</v>
      </c>
      <c r="R37" s="33">
        <f t="shared" si="5"/>
        <v>0</v>
      </c>
      <c r="S37" s="31">
        <f t="shared" si="11"/>
        <v>0</v>
      </c>
      <c r="T37" s="31">
        <f t="shared" si="12"/>
        <v>0</v>
      </c>
      <c r="U37" s="31">
        <f t="shared" si="13"/>
        <v>0</v>
      </c>
      <c r="V37" s="31">
        <f t="shared" si="14"/>
        <v>0</v>
      </c>
      <c r="W37" s="31">
        <f t="shared" si="15"/>
        <v>0</v>
      </c>
    </row>
    <row r="38" spans="1:23" ht="28.8" x14ac:dyDescent="0.2">
      <c r="A38" s="27">
        <v>37</v>
      </c>
      <c r="B38" s="27">
        <v>37</v>
      </c>
      <c r="C38" s="22">
        <v>3014471</v>
      </c>
      <c r="D38" s="22" t="s">
        <v>85</v>
      </c>
      <c r="E38" s="22" t="s">
        <v>217</v>
      </c>
      <c r="F38" s="23">
        <v>36962</v>
      </c>
      <c r="G38" s="22">
        <v>1</v>
      </c>
      <c r="H38" s="22"/>
      <c r="I38" s="22"/>
      <c r="J38" s="22"/>
      <c r="K38" s="22"/>
      <c r="L38" s="22"/>
      <c r="M38" s="29">
        <f t="shared" si="0"/>
        <v>0</v>
      </c>
      <c r="N38" s="29">
        <f t="shared" si="1"/>
        <v>0</v>
      </c>
      <c r="O38" s="29">
        <f t="shared" si="2"/>
        <v>0</v>
      </c>
      <c r="P38" s="29">
        <f t="shared" si="3"/>
        <v>0</v>
      </c>
      <c r="Q38" s="29">
        <f t="shared" si="4"/>
        <v>0</v>
      </c>
      <c r="R38" s="33">
        <f t="shared" si="5"/>
        <v>0</v>
      </c>
      <c r="S38" s="31">
        <f t="shared" si="11"/>
        <v>0</v>
      </c>
      <c r="T38" s="31">
        <f t="shared" si="12"/>
        <v>0</v>
      </c>
      <c r="U38" s="31">
        <f t="shared" si="13"/>
        <v>0</v>
      </c>
      <c r="V38" s="31">
        <f t="shared" si="14"/>
        <v>0</v>
      </c>
      <c r="W38" s="31">
        <f t="shared" si="15"/>
        <v>0</v>
      </c>
    </row>
    <row r="39" spans="1:23" ht="28.8" x14ac:dyDescent="0.2">
      <c r="A39" s="27">
        <v>38</v>
      </c>
      <c r="B39" s="27">
        <v>38</v>
      </c>
      <c r="C39" s="9">
        <v>3019823</v>
      </c>
      <c r="D39" s="9" t="s">
        <v>296</v>
      </c>
      <c r="E39" s="9" t="s">
        <v>10</v>
      </c>
      <c r="F39" s="10">
        <v>38003</v>
      </c>
      <c r="G39" s="9">
        <v>1</v>
      </c>
      <c r="H39" s="9"/>
      <c r="I39" s="9"/>
      <c r="J39" s="9"/>
      <c r="K39" s="9"/>
      <c r="L39" s="9"/>
      <c r="M39" s="29">
        <f t="shared" si="0"/>
        <v>0</v>
      </c>
      <c r="N39" s="29">
        <f t="shared" si="1"/>
        <v>0</v>
      </c>
      <c r="O39" s="29">
        <f t="shared" si="2"/>
        <v>0</v>
      </c>
      <c r="P39" s="29">
        <f t="shared" si="3"/>
        <v>0</v>
      </c>
      <c r="Q39" s="29">
        <f t="shared" si="4"/>
        <v>0</v>
      </c>
      <c r="R39" s="33">
        <f t="shared" si="5"/>
        <v>0</v>
      </c>
      <c r="S39" s="31">
        <f t="shared" si="11"/>
        <v>0</v>
      </c>
      <c r="T39" s="31">
        <f t="shared" si="12"/>
        <v>0</v>
      </c>
      <c r="U39" s="31">
        <f t="shared" si="13"/>
        <v>0</v>
      </c>
      <c r="V39" s="31">
        <f t="shared" si="14"/>
        <v>0</v>
      </c>
      <c r="W39" s="31">
        <f t="shared" si="15"/>
        <v>0</v>
      </c>
    </row>
    <row r="40" spans="1:23" ht="28.8" x14ac:dyDescent="0.2">
      <c r="A40" s="27">
        <v>39</v>
      </c>
      <c r="B40" s="27">
        <v>39</v>
      </c>
      <c r="C40" s="22">
        <v>3014469</v>
      </c>
      <c r="D40" s="22" t="s">
        <v>99</v>
      </c>
      <c r="E40" s="22" t="s">
        <v>10</v>
      </c>
      <c r="F40" s="23">
        <v>37189</v>
      </c>
      <c r="G40" s="22">
        <v>3</v>
      </c>
      <c r="H40" s="22"/>
      <c r="I40" s="22"/>
      <c r="J40" s="22"/>
      <c r="K40" s="22"/>
      <c r="L40" s="22"/>
      <c r="M40" s="29">
        <f t="shared" si="0"/>
        <v>0</v>
      </c>
      <c r="N40" s="29">
        <f t="shared" si="1"/>
        <v>0</v>
      </c>
      <c r="O40" s="29">
        <f t="shared" si="2"/>
        <v>0</v>
      </c>
      <c r="P40" s="29">
        <f t="shared" si="3"/>
        <v>0</v>
      </c>
      <c r="Q40" s="29">
        <f t="shared" si="4"/>
        <v>0</v>
      </c>
      <c r="R40" s="33">
        <f t="shared" si="5"/>
        <v>0</v>
      </c>
      <c r="S40" s="31">
        <f t="shared" si="11"/>
        <v>0</v>
      </c>
      <c r="T40" s="31">
        <f t="shared" si="12"/>
        <v>0</v>
      </c>
      <c r="U40" s="31">
        <f t="shared" si="13"/>
        <v>0</v>
      </c>
      <c r="V40" s="31">
        <f t="shared" si="14"/>
        <v>0</v>
      </c>
      <c r="W40" s="31">
        <f t="shared" si="15"/>
        <v>0</v>
      </c>
    </row>
    <row r="41" spans="1:23" ht="28.8" x14ac:dyDescent="0.2">
      <c r="A41" s="27">
        <v>40</v>
      </c>
      <c r="B41" s="27">
        <v>40</v>
      </c>
      <c r="C41" s="9">
        <v>3015507</v>
      </c>
      <c r="D41" s="9" t="s">
        <v>109</v>
      </c>
      <c r="E41" s="9" t="s">
        <v>47</v>
      </c>
      <c r="F41" s="10">
        <v>37008</v>
      </c>
      <c r="G41" s="9">
        <v>3</v>
      </c>
      <c r="H41" s="9"/>
      <c r="I41" s="9"/>
      <c r="J41" s="9"/>
      <c r="K41" s="9"/>
      <c r="L41" s="9"/>
      <c r="M41" s="29">
        <f t="shared" si="0"/>
        <v>0</v>
      </c>
      <c r="N41" s="29">
        <f t="shared" si="1"/>
        <v>0</v>
      </c>
      <c r="O41" s="29">
        <f t="shared" si="2"/>
        <v>0</v>
      </c>
      <c r="P41" s="29">
        <f t="shared" si="3"/>
        <v>0</v>
      </c>
      <c r="Q41" s="29">
        <f t="shared" si="4"/>
        <v>0</v>
      </c>
      <c r="R41" s="33">
        <f t="shared" si="5"/>
        <v>0</v>
      </c>
      <c r="S41" s="31">
        <f t="shared" si="11"/>
        <v>0</v>
      </c>
      <c r="T41" s="31">
        <f t="shared" si="12"/>
        <v>0</v>
      </c>
      <c r="U41" s="31">
        <f t="shared" si="13"/>
        <v>0</v>
      </c>
      <c r="V41" s="31">
        <f t="shared" si="14"/>
        <v>0</v>
      </c>
      <c r="W41" s="31">
        <f t="shared" si="15"/>
        <v>0</v>
      </c>
    </row>
    <row r="42" spans="1:23" ht="28.8" x14ac:dyDescent="0.2">
      <c r="A42" s="27">
        <v>41</v>
      </c>
      <c r="B42" s="27">
        <v>41</v>
      </c>
      <c r="C42" s="9">
        <v>3017129</v>
      </c>
      <c r="D42" s="9" t="s">
        <v>113</v>
      </c>
      <c r="E42" s="9" t="s">
        <v>114</v>
      </c>
      <c r="F42" s="10">
        <v>37463</v>
      </c>
      <c r="G42" s="9">
        <v>2</v>
      </c>
      <c r="H42" s="9"/>
      <c r="I42" s="9"/>
      <c r="J42" s="9"/>
      <c r="K42" s="9"/>
      <c r="L42" s="9"/>
      <c r="M42" s="29">
        <f t="shared" si="0"/>
        <v>0</v>
      </c>
      <c r="N42" s="29">
        <f t="shared" si="1"/>
        <v>0</v>
      </c>
      <c r="O42" s="29">
        <f t="shared" si="2"/>
        <v>0</v>
      </c>
      <c r="P42" s="29">
        <f t="shared" si="3"/>
        <v>0</v>
      </c>
      <c r="Q42" s="29">
        <f t="shared" si="4"/>
        <v>0</v>
      </c>
      <c r="R42" s="33">
        <f t="shared" si="5"/>
        <v>0</v>
      </c>
      <c r="S42" s="31">
        <f t="shared" si="11"/>
        <v>0</v>
      </c>
      <c r="T42" s="31">
        <f t="shared" si="12"/>
        <v>0</v>
      </c>
      <c r="U42" s="31">
        <f t="shared" si="13"/>
        <v>0</v>
      </c>
      <c r="V42" s="31">
        <f t="shared" si="14"/>
        <v>0</v>
      </c>
      <c r="W42" s="31">
        <f t="shared" si="15"/>
        <v>0</v>
      </c>
    </row>
    <row r="43" spans="1:23" x14ac:dyDescent="0.2">
      <c r="S43" s="31" t="str">
        <f t="shared" si="11"/>
        <v/>
      </c>
      <c r="T43" s="31" t="str">
        <f t="shared" si="12"/>
        <v/>
      </c>
      <c r="U43" s="31" t="str">
        <f t="shared" si="13"/>
        <v/>
      </c>
      <c r="V43" s="31" t="str">
        <f t="shared" si="14"/>
        <v/>
      </c>
      <c r="W43" s="31" t="str">
        <f t="shared" si="15"/>
        <v/>
      </c>
    </row>
    <row r="44" spans="1:23" x14ac:dyDescent="0.2">
      <c r="S44" s="31" t="str">
        <f t="shared" si="11"/>
        <v/>
      </c>
      <c r="T44" s="31" t="str">
        <f t="shared" si="12"/>
        <v/>
      </c>
      <c r="U44" s="31" t="str">
        <f t="shared" si="13"/>
        <v/>
      </c>
      <c r="V44" s="31" t="str">
        <f t="shared" si="14"/>
        <v/>
      </c>
      <c r="W44" s="31" t="str">
        <f t="shared" si="15"/>
        <v/>
      </c>
    </row>
    <row r="45" spans="1:23" x14ac:dyDescent="0.2">
      <c r="S45" s="31" t="str">
        <f t="shared" si="11"/>
        <v/>
      </c>
      <c r="T45" s="31" t="str">
        <f t="shared" si="12"/>
        <v/>
      </c>
      <c r="U45" s="31" t="str">
        <f t="shared" si="13"/>
        <v/>
      </c>
      <c r="V45" s="31" t="str">
        <f t="shared" si="14"/>
        <v/>
      </c>
      <c r="W45" s="31" t="str">
        <f t="shared" si="15"/>
        <v/>
      </c>
    </row>
    <row r="46" spans="1:23" x14ac:dyDescent="0.2">
      <c r="S46" s="31" t="str">
        <f t="shared" si="11"/>
        <v/>
      </c>
      <c r="T46" s="31" t="str">
        <f t="shared" si="12"/>
        <v/>
      </c>
      <c r="U46" s="31" t="str">
        <f t="shared" si="13"/>
        <v/>
      </c>
      <c r="V46" s="31" t="str">
        <f t="shared" si="14"/>
        <v/>
      </c>
      <c r="W46" s="31" t="str">
        <f t="shared" si="15"/>
        <v/>
      </c>
    </row>
    <row r="47" spans="1:23" x14ac:dyDescent="0.2">
      <c r="S47" s="31" t="str">
        <f t="shared" si="11"/>
        <v/>
      </c>
      <c r="T47" s="31" t="str">
        <f t="shared" si="12"/>
        <v/>
      </c>
      <c r="U47" s="31" t="str">
        <f t="shared" si="13"/>
        <v/>
      </c>
      <c r="V47" s="31" t="str">
        <f t="shared" si="14"/>
        <v/>
      </c>
      <c r="W47" s="31" t="str">
        <f t="shared" si="15"/>
        <v/>
      </c>
    </row>
    <row r="48" spans="1:23" x14ac:dyDescent="0.2">
      <c r="S48" s="31" t="str">
        <f t="shared" si="11"/>
        <v/>
      </c>
      <c r="T48" s="31" t="str">
        <f t="shared" si="12"/>
        <v/>
      </c>
      <c r="U48" s="31" t="str">
        <f t="shared" si="13"/>
        <v/>
      </c>
      <c r="V48" s="31" t="str">
        <f t="shared" si="14"/>
        <v/>
      </c>
      <c r="W48" s="31" t="str">
        <f t="shared" si="15"/>
        <v/>
      </c>
    </row>
    <row r="49" spans="19:23" x14ac:dyDescent="0.2">
      <c r="S49" s="31" t="str">
        <f t="shared" si="11"/>
        <v/>
      </c>
      <c r="T49" s="31" t="str">
        <f t="shared" si="12"/>
        <v/>
      </c>
      <c r="U49" s="31" t="str">
        <f t="shared" si="13"/>
        <v/>
      </c>
      <c r="V49" s="31" t="str">
        <f t="shared" si="14"/>
        <v/>
      </c>
      <c r="W49" s="31" t="str">
        <f t="shared" si="15"/>
        <v/>
      </c>
    </row>
    <row r="50" spans="19:23" x14ac:dyDescent="0.2">
      <c r="S50" s="31" t="str">
        <f t="shared" si="11"/>
        <v/>
      </c>
      <c r="T50" s="31" t="str">
        <f t="shared" si="12"/>
        <v/>
      </c>
      <c r="U50" s="31" t="str">
        <f t="shared" si="13"/>
        <v/>
      </c>
      <c r="V50" s="31" t="str">
        <f t="shared" si="14"/>
        <v/>
      </c>
      <c r="W50" s="31" t="str">
        <f t="shared" si="15"/>
        <v/>
      </c>
    </row>
    <row r="51" spans="19:23" x14ac:dyDescent="0.2">
      <c r="S51" s="31" t="str">
        <f t="shared" si="11"/>
        <v/>
      </c>
      <c r="T51" s="31" t="str">
        <f t="shared" si="12"/>
        <v/>
      </c>
      <c r="U51" s="31" t="str">
        <f t="shared" si="13"/>
        <v/>
      </c>
      <c r="V51" s="31" t="str">
        <f t="shared" si="14"/>
        <v/>
      </c>
      <c r="W51" s="31" t="str">
        <f t="shared" si="15"/>
        <v/>
      </c>
    </row>
    <row r="52" spans="19:23" x14ac:dyDescent="0.2">
      <c r="S52" s="31" t="str">
        <f t="shared" si="11"/>
        <v/>
      </c>
      <c r="T52" s="31" t="str">
        <f t="shared" si="12"/>
        <v/>
      </c>
      <c r="U52" s="31" t="str">
        <f t="shared" si="13"/>
        <v/>
      </c>
      <c r="V52" s="31" t="str">
        <f t="shared" si="14"/>
        <v/>
      </c>
      <c r="W52" s="31" t="str">
        <f t="shared" si="15"/>
        <v/>
      </c>
    </row>
  </sheetData>
  <autoFilter ref="B1:R1">
    <sortState ref="B2:R52">
      <sortCondition ref="B1"/>
    </sortState>
  </autoFilter>
  <phoneticPr fontId="1"/>
  <pageMargins left="0.7" right="0.7" top="0.75" bottom="0.75" header="0.3" footer="0.3"/>
  <pageSetup paperSize="9" scale="74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view="pageBreakPreview" zoomScale="85" zoomScaleNormal="100" zoomScaleSheetLayoutView="85" workbookViewId="0">
      <pane ySplit="1" topLeftCell="A2" activePane="bottomLeft" state="frozen"/>
      <selection activeCell="C22" sqref="C22"/>
      <selection pane="bottomLeft" activeCell="C13" sqref="C13"/>
    </sheetView>
  </sheetViews>
  <sheetFormatPr defaultColWidth="8.88671875" defaultRowHeight="21" x14ac:dyDescent="0.2"/>
  <cols>
    <col min="1" max="1" width="5.77734375" style="26" bestFit="1" customWidth="1"/>
    <col min="2" max="2" width="9.33203125" style="2" bestFit="1" customWidth="1"/>
    <col min="3" max="3" width="12.88671875" style="2" bestFit="1" customWidth="1"/>
    <col min="4" max="4" width="23.77734375" style="2" bestFit="1" customWidth="1"/>
    <col min="5" max="5" width="12.88671875" style="2" bestFit="1" customWidth="1"/>
    <col min="6" max="6" width="3" style="2" bestFit="1" customWidth="1"/>
    <col min="7" max="8" width="9.6640625" style="2" customWidth="1"/>
    <col min="9" max="10" width="10.109375" style="2" customWidth="1"/>
    <col min="11" max="11" width="10.109375" style="2" bestFit="1" customWidth="1"/>
    <col min="12" max="16" width="8.77734375" style="2" bestFit="1" customWidth="1"/>
    <col min="17" max="17" width="19.33203125" style="34" bestFit="1" customWidth="1"/>
    <col min="18" max="22" width="8.88671875" style="31"/>
    <col min="23" max="16384" width="8.88671875" style="2"/>
  </cols>
  <sheetData>
    <row r="1" spans="1:22" ht="26.4" x14ac:dyDescent="0.2">
      <c r="A1" s="27"/>
      <c r="B1" s="7" t="s">
        <v>194</v>
      </c>
      <c r="C1" s="7" t="s">
        <v>78</v>
      </c>
      <c r="D1" s="7" t="s">
        <v>79</v>
      </c>
      <c r="E1" s="7" t="s">
        <v>80</v>
      </c>
      <c r="F1" s="7" t="s">
        <v>81</v>
      </c>
      <c r="G1" s="8" t="s">
        <v>198</v>
      </c>
      <c r="H1" s="8" t="s">
        <v>197</v>
      </c>
      <c r="I1" s="8" t="s">
        <v>199</v>
      </c>
      <c r="J1" s="8" t="s">
        <v>211</v>
      </c>
      <c r="K1" s="8" t="s">
        <v>210</v>
      </c>
      <c r="L1" s="8" t="s">
        <v>200</v>
      </c>
      <c r="M1" s="8" t="s">
        <v>201</v>
      </c>
      <c r="N1" s="8" t="s">
        <v>206</v>
      </c>
      <c r="O1" s="8" t="s">
        <v>207</v>
      </c>
      <c r="P1" s="8" t="s">
        <v>208</v>
      </c>
      <c r="Q1" s="35" t="s">
        <v>196</v>
      </c>
    </row>
    <row r="2" spans="1:22" ht="21.45" customHeight="1" x14ac:dyDescent="0.2">
      <c r="A2" s="27">
        <v>1</v>
      </c>
      <c r="B2" s="9">
        <v>3018040</v>
      </c>
      <c r="C2" s="9" t="s">
        <v>149</v>
      </c>
      <c r="D2" s="9" t="s">
        <v>150</v>
      </c>
      <c r="E2" s="10">
        <v>38090</v>
      </c>
      <c r="F2" s="9">
        <v>6</v>
      </c>
      <c r="G2" s="9">
        <v>1</v>
      </c>
      <c r="H2" s="9">
        <v>1</v>
      </c>
      <c r="I2" s="9">
        <v>1</v>
      </c>
      <c r="J2" s="9">
        <v>1</v>
      </c>
      <c r="K2" s="9"/>
      <c r="L2" s="9" t="str">
        <f t="shared" ref="L2:L33" si="0">IF(G2=1,"100",IF(G2=2,"80",IF(G2=3,"60",IF(G2=4,"50",IF(G2=5,"40",IF(G2=6,"30",IF(G2=7,"20",IF(G2=8,"10",IF(G2=9,"8",IF(G2=10,"6",IF(G2=11,"5",IF(G2=12,"4",IF(G2=13,"3",IF(G2=14,"2",IF(G2=15,"1",0)))))))))))))))</f>
        <v>100</v>
      </c>
      <c r="M2" s="9" t="str">
        <f t="shared" ref="M2:M33" si="1">IF(H2=1,"100",IF(H2=2,"80",IF(H2=3,"60",IF(H2=4,"50",IF(H2=5,"40",IF(H2=6,"30",IF(H2=7,"20",IF(H2=8,"10",IF(H2=9,"8",IF(H2=10,"6",IF(H2=11,"5",IF(H2=12,"4",IF(H2=13,"3",IF(H2=14,"2",IF(H2=15,"1",0)))))))))))))))</f>
        <v>100</v>
      </c>
      <c r="N2" s="9" t="str">
        <f t="shared" ref="N2:N33" si="2">IF(I2=1,"100",IF(I2=2,"80",IF(I2=3,"60",IF(I2=4,"50",IF(I2=5,"40",IF(I2=6,"30",IF(I2=7,"20",IF(I2=8,"10",IF(I2=9,"8",IF(I2=10,"6",IF(I2=11,"5",IF(I2=12,"4",IF(I2=13,"3",IF(I2=14,"2",IF(I2=15,"1",0)))))))))))))))</f>
        <v>100</v>
      </c>
      <c r="O2" s="9" t="str">
        <f t="shared" ref="O2:O33" si="3">IF(J2=1,"100",IF(J2=2,"80",IF(J2=3,"60",IF(J2=4,"50",IF(J2=5,"40",IF(J2=6,"30",IF(J2=7,"20",IF(J2=8,"10",IF(J2=9,"8",IF(J2=10,"6",IF(J2=11,"5",IF(J2=12,"4",IF(J2=13,"3",IF(J2=14,"2",IF(J2=15,"1",0)))))))))))))))</f>
        <v>100</v>
      </c>
      <c r="P2" s="9">
        <f t="shared" ref="P2:P33" si="4">IF(K2=1,"100",IF(K2=2,"80",IF(K2=3,"60",IF(K2=4,"50",IF(K2=5,"40",IF(K2=6,"30",IF(K2=7,"20",IF(K2=8,"10",IF(K2=9,"8",IF(K2=10,"6",IF(K2=11,"5",IF(K2=12,"4",IF(K2=13,"3",IF(K2=14,"2",IF(K2=15,"1",0)))))))))))))))</f>
        <v>0</v>
      </c>
      <c r="Q2" s="36">
        <f t="shared" ref="Q2:Q33" si="5">LARGE(R2:V2,1)+LARGE(R2:V2,2)+LARGE(R2:V2,3)</f>
        <v>300</v>
      </c>
      <c r="R2" s="31">
        <f>IF(L2="","",VALUE(L2))</f>
        <v>100</v>
      </c>
      <c r="S2" s="31">
        <f t="shared" ref="S2:V17" si="6">IF(M2="","",VALUE(M2))</f>
        <v>100</v>
      </c>
      <c r="T2" s="31">
        <f t="shared" si="6"/>
        <v>100</v>
      </c>
      <c r="U2" s="31">
        <f t="shared" si="6"/>
        <v>100</v>
      </c>
      <c r="V2" s="31">
        <f t="shared" si="6"/>
        <v>0</v>
      </c>
    </row>
    <row r="3" spans="1:22" ht="21.45" customHeight="1" x14ac:dyDescent="0.2">
      <c r="A3" s="27">
        <v>2</v>
      </c>
      <c r="B3" s="9">
        <v>3018318</v>
      </c>
      <c r="C3" s="9" t="s">
        <v>164</v>
      </c>
      <c r="D3" s="9" t="s">
        <v>165</v>
      </c>
      <c r="E3" s="10">
        <v>38080</v>
      </c>
      <c r="F3" s="9">
        <v>6</v>
      </c>
      <c r="G3" s="9"/>
      <c r="H3" s="9">
        <v>2</v>
      </c>
      <c r="I3" s="9"/>
      <c r="J3" s="9">
        <v>2</v>
      </c>
      <c r="K3" s="9">
        <v>2</v>
      </c>
      <c r="L3" s="9">
        <f t="shared" si="0"/>
        <v>0</v>
      </c>
      <c r="M3" s="9" t="str">
        <f t="shared" si="1"/>
        <v>80</v>
      </c>
      <c r="N3" s="9">
        <f t="shared" si="2"/>
        <v>0</v>
      </c>
      <c r="O3" s="9" t="str">
        <f t="shared" si="3"/>
        <v>80</v>
      </c>
      <c r="P3" s="9" t="str">
        <f t="shared" si="4"/>
        <v>80</v>
      </c>
      <c r="Q3" s="36">
        <f t="shared" si="5"/>
        <v>240</v>
      </c>
      <c r="R3" s="31">
        <f t="shared" ref="R3:V45" si="7">IF(L3="","",VALUE(L3))</f>
        <v>0</v>
      </c>
      <c r="S3" s="31">
        <f t="shared" si="6"/>
        <v>80</v>
      </c>
      <c r="T3" s="31">
        <f t="shared" si="6"/>
        <v>0</v>
      </c>
      <c r="U3" s="31">
        <f t="shared" si="6"/>
        <v>80</v>
      </c>
      <c r="V3" s="31">
        <f t="shared" si="6"/>
        <v>80</v>
      </c>
    </row>
    <row r="4" spans="1:22" ht="21.45" customHeight="1" x14ac:dyDescent="0.2">
      <c r="A4" s="27">
        <v>3</v>
      </c>
      <c r="B4" s="9">
        <v>3019381</v>
      </c>
      <c r="C4" s="9" t="s">
        <v>263</v>
      </c>
      <c r="D4" s="9" t="s">
        <v>122</v>
      </c>
      <c r="E4" s="10">
        <v>38615</v>
      </c>
      <c r="F4" s="9">
        <v>5</v>
      </c>
      <c r="G4" s="9"/>
      <c r="H4" s="9">
        <v>3</v>
      </c>
      <c r="I4" s="9">
        <v>12</v>
      </c>
      <c r="J4" s="9">
        <v>4</v>
      </c>
      <c r="K4" s="9">
        <v>1</v>
      </c>
      <c r="L4" s="9">
        <f t="shared" si="0"/>
        <v>0</v>
      </c>
      <c r="M4" s="9" t="str">
        <f t="shared" si="1"/>
        <v>60</v>
      </c>
      <c r="N4" s="9" t="str">
        <f t="shared" si="2"/>
        <v>4</v>
      </c>
      <c r="O4" s="9" t="str">
        <f t="shared" si="3"/>
        <v>50</v>
      </c>
      <c r="P4" s="9" t="str">
        <f t="shared" si="4"/>
        <v>100</v>
      </c>
      <c r="Q4" s="36">
        <f t="shared" si="5"/>
        <v>210</v>
      </c>
      <c r="R4" s="31">
        <f t="shared" si="7"/>
        <v>0</v>
      </c>
      <c r="S4" s="31">
        <f t="shared" si="6"/>
        <v>60</v>
      </c>
      <c r="T4" s="31">
        <f t="shared" si="6"/>
        <v>4</v>
      </c>
      <c r="U4" s="31">
        <f t="shared" si="6"/>
        <v>50</v>
      </c>
      <c r="V4" s="31">
        <f t="shared" si="6"/>
        <v>100</v>
      </c>
    </row>
    <row r="5" spans="1:22" ht="21.45" customHeight="1" x14ac:dyDescent="0.2">
      <c r="A5" s="27">
        <v>4</v>
      </c>
      <c r="B5" s="9">
        <v>3018274</v>
      </c>
      <c r="C5" s="9" t="s">
        <v>161</v>
      </c>
      <c r="D5" s="9" t="s">
        <v>57</v>
      </c>
      <c r="E5" s="10">
        <v>38198</v>
      </c>
      <c r="F5" s="9">
        <v>6</v>
      </c>
      <c r="G5" s="9">
        <v>2</v>
      </c>
      <c r="H5" s="9">
        <v>4</v>
      </c>
      <c r="I5" s="9">
        <v>6</v>
      </c>
      <c r="J5" s="9">
        <v>5</v>
      </c>
      <c r="K5" s="9">
        <v>14</v>
      </c>
      <c r="L5" s="9" t="str">
        <f t="shared" si="0"/>
        <v>80</v>
      </c>
      <c r="M5" s="9" t="str">
        <f t="shared" si="1"/>
        <v>50</v>
      </c>
      <c r="N5" s="9" t="str">
        <f t="shared" si="2"/>
        <v>30</v>
      </c>
      <c r="O5" s="9" t="str">
        <f t="shared" si="3"/>
        <v>40</v>
      </c>
      <c r="P5" s="9" t="str">
        <f t="shared" si="4"/>
        <v>2</v>
      </c>
      <c r="Q5" s="36">
        <f t="shared" si="5"/>
        <v>170</v>
      </c>
      <c r="R5" s="31">
        <f t="shared" si="7"/>
        <v>80</v>
      </c>
      <c r="S5" s="31">
        <f t="shared" si="6"/>
        <v>50</v>
      </c>
      <c r="T5" s="31">
        <f t="shared" si="6"/>
        <v>30</v>
      </c>
      <c r="U5" s="31">
        <f t="shared" si="6"/>
        <v>40</v>
      </c>
      <c r="V5" s="31">
        <f t="shared" si="6"/>
        <v>2</v>
      </c>
    </row>
    <row r="6" spans="1:22" ht="21.45" customHeight="1" x14ac:dyDescent="0.2">
      <c r="A6" s="27">
        <v>5</v>
      </c>
      <c r="B6" s="9">
        <v>3019712</v>
      </c>
      <c r="C6" s="9" t="s">
        <v>273</v>
      </c>
      <c r="D6" s="9" t="s">
        <v>119</v>
      </c>
      <c r="E6" s="10">
        <v>38581</v>
      </c>
      <c r="F6" s="9">
        <v>5</v>
      </c>
      <c r="G6" s="9">
        <v>5</v>
      </c>
      <c r="H6" s="9">
        <v>8</v>
      </c>
      <c r="I6" s="9">
        <v>2</v>
      </c>
      <c r="J6" s="9">
        <v>10</v>
      </c>
      <c r="K6" s="9">
        <v>4</v>
      </c>
      <c r="L6" s="9" t="str">
        <f t="shared" si="0"/>
        <v>40</v>
      </c>
      <c r="M6" s="9" t="str">
        <f t="shared" si="1"/>
        <v>10</v>
      </c>
      <c r="N6" s="9" t="str">
        <f t="shared" si="2"/>
        <v>80</v>
      </c>
      <c r="O6" s="9" t="str">
        <f t="shared" si="3"/>
        <v>6</v>
      </c>
      <c r="P6" s="9" t="str">
        <f t="shared" si="4"/>
        <v>50</v>
      </c>
      <c r="Q6" s="36">
        <f t="shared" si="5"/>
        <v>170</v>
      </c>
      <c r="R6" s="31">
        <f t="shared" si="7"/>
        <v>40</v>
      </c>
      <c r="S6" s="31">
        <f t="shared" si="6"/>
        <v>10</v>
      </c>
      <c r="T6" s="31">
        <f t="shared" si="6"/>
        <v>80</v>
      </c>
      <c r="U6" s="31">
        <f t="shared" si="6"/>
        <v>6</v>
      </c>
      <c r="V6" s="31">
        <f t="shared" si="6"/>
        <v>50</v>
      </c>
    </row>
    <row r="7" spans="1:22" ht="21.45" customHeight="1" x14ac:dyDescent="0.2">
      <c r="A7" s="27">
        <v>6</v>
      </c>
      <c r="B7" s="9">
        <v>3019378</v>
      </c>
      <c r="C7" s="9" t="s">
        <v>260</v>
      </c>
      <c r="D7" s="9" t="s">
        <v>133</v>
      </c>
      <c r="E7" s="10">
        <v>38752</v>
      </c>
      <c r="F7" s="9">
        <v>5</v>
      </c>
      <c r="G7" s="9">
        <v>9</v>
      </c>
      <c r="H7" s="9">
        <v>6</v>
      </c>
      <c r="I7" s="9"/>
      <c r="J7" s="9">
        <v>3</v>
      </c>
      <c r="K7" s="9">
        <v>3</v>
      </c>
      <c r="L7" s="9" t="str">
        <f t="shared" si="0"/>
        <v>8</v>
      </c>
      <c r="M7" s="9" t="str">
        <f t="shared" si="1"/>
        <v>30</v>
      </c>
      <c r="N7" s="9">
        <f t="shared" si="2"/>
        <v>0</v>
      </c>
      <c r="O7" s="9" t="str">
        <f t="shared" si="3"/>
        <v>60</v>
      </c>
      <c r="P7" s="9" t="str">
        <f t="shared" si="4"/>
        <v>60</v>
      </c>
      <c r="Q7" s="36">
        <f t="shared" si="5"/>
        <v>150</v>
      </c>
      <c r="R7" s="31">
        <f t="shared" si="7"/>
        <v>8</v>
      </c>
      <c r="S7" s="31">
        <f t="shared" si="6"/>
        <v>30</v>
      </c>
      <c r="T7" s="31">
        <f t="shared" si="6"/>
        <v>0</v>
      </c>
      <c r="U7" s="31">
        <f t="shared" si="6"/>
        <v>60</v>
      </c>
      <c r="V7" s="31">
        <f t="shared" si="6"/>
        <v>60</v>
      </c>
    </row>
    <row r="8" spans="1:22" ht="21.45" customHeight="1" x14ac:dyDescent="0.2">
      <c r="A8" s="48">
        <v>7</v>
      </c>
      <c r="B8" s="49">
        <v>3017954</v>
      </c>
      <c r="C8" s="49" t="s">
        <v>142</v>
      </c>
      <c r="D8" s="49" t="s">
        <v>143</v>
      </c>
      <c r="E8" s="50">
        <v>38422</v>
      </c>
      <c r="F8" s="49">
        <v>6</v>
      </c>
      <c r="G8" s="49">
        <v>3</v>
      </c>
      <c r="H8" s="49">
        <v>9</v>
      </c>
      <c r="I8" s="49">
        <v>3</v>
      </c>
      <c r="J8" s="49">
        <v>9</v>
      </c>
      <c r="K8" s="49"/>
      <c r="L8" s="49" t="str">
        <f t="shared" si="0"/>
        <v>60</v>
      </c>
      <c r="M8" s="49" t="str">
        <f t="shared" si="1"/>
        <v>8</v>
      </c>
      <c r="N8" s="49" t="str">
        <f t="shared" si="2"/>
        <v>60</v>
      </c>
      <c r="O8" s="49" t="str">
        <f t="shared" si="3"/>
        <v>8</v>
      </c>
      <c r="P8" s="49">
        <f t="shared" si="4"/>
        <v>0</v>
      </c>
      <c r="Q8" s="51">
        <f t="shared" si="5"/>
        <v>128</v>
      </c>
      <c r="R8" s="31">
        <f t="shared" si="7"/>
        <v>60</v>
      </c>
      <c r="S8" s="31">
        <f t="shared" si="6"/>
        <v>8</v>
      </c>
      <c r="T8" s="31">
        <f t="shared" si="6"/>
        <v>60</v>
      </c>
      <c r="U8" s="31">
        <f t="shared" si="6"/>
        <v>8</v>
      </c>
      <c r="V8" s="31">
        <f t="shared" si="6"/>
        <v>0</v>
      </c>
    </row>
    <row r="9" spans="1:22" ht="21.45" customHeight="1" x14ac:dyDescent="0.2">
      <c r="A9" s="27">
        <v>8</v>
      </c>
      <c r="B9" s="9">
        <v>3019830</v>
      </c>
      <c r="C9" s="9" t="s">
        <v>277</v>
      </c>
      <c r="D9" s="9" t="s">
        <v>165</v>
      </c>
      <c r="E9" s="10">
        <v>38672</v>
      </c>
      <c r="F9" s="9">
        <v>5</v>
      </c>
      <c r="G9" s="9">
        <v>4</v>
      </c>
      <c r="H9" s="9">
        <v>5</v>
      </c>
      <c r="I9" s="9">
        <v>13</v>
      </c>
      <c r="J9" s="9">
        <v>7</v>
      </c>
      <c r="K9" s="9">
        <v>12</v>
      </c>
      <c r="L9" s="9" t="str">
        <f t="shared" si="0"/>
        <v>50</v>
      </c>
      <c r="M9" s="9" t="str">
        <f t="shared" si="1"/>
        <v>40</v>
      </c>
      <c r="N9" s="9" t="str">
        <f t="shared" si="2"/>
        <v>3</v>
      </c>
      <c r="O9" s="9" t="str">
        <f t="shared" si="3"/>
        <v>20</v>
      </c>
      <c r="P9" s="9" t="str">
        <f t="shared" si="4"/>
        <v>4</v>
      </c>
      <c r="Q9" s="36">
        <f t="shared" si="5"/>
        <v>110</v>
      </c>
      <c r="R9" s="31">
        <f t="shared" si="7"/>
        <v>50</v>
      </c>
      <c r="S9" s="31">
        <f t="shared" si="6"/>
        <v>40</v>
      </c>
      <c r="T9" s="31">
        <f t="shared" si="6"/>
        <v>3</v>
      </c>
      <c r="U9" s="31">
        <f t="shared" si="6"/>
        <v>20</v>
      </c>
      <c r="V9" s="31">
        <f t="shared" si="6"/>
        <v>4</v>
      </c>
    </row>
    <row r="10" spans="1:22" ht="21.45" customHeight="1" x14ac:dyDescent="0.2">
      <c r="A10" s="27">
        <v>9</v>
      </c>
      <c r="B10" s="9">
        <v>3018042</v>
      </c>
      <c r="C10" s="9" t="s">
        <v>151</v>
      </c>
      <c r="D10" s="9" t="s">
        <v>152</v>
      </c>
      <c r="E10" s="10">
        <v>38246</v>
      </c>
      <c r="F10" s="9">
        <v>6</v>
      </c>
      <c r="G10" s="9"/>
      <c r="H10" s="9">
        <v>7</v>
      </c>
      <c r="I10" s="9">
        <v>8</v>
      </c>
      <c r="J10" s="9">
        <v>8</v>
      </c>
      <c r="K10" s="9">
        <v>5</v>
      </c>
      <c r="L10" s="9">
        <f t="shared" si="0"/>
        <v>0</v>
      </c>
      <c r="M10" s="9" t="str">
        <f t="shared" si="1"/>
        <v>20</v>
      </c>
      <c r="N10" s="9" t="str">
        <f t="shared" si="2"/>
        <v>10</v>
      </c>
      <c r="O10" s="9" t="str">
        <f t="shared" si="3"/>
        <v>10</v>
      </c>
      <c r="P10" s="9" t="str">
        <f t="shared" si="4"/>
        <v>40</v>
      </c>
      <c r="Q10" s="36">
        <f t="shared" si="5"/>
        <v>70</v>
      </c>
      <c r="R10" s="31">
        <f t="shared" si="7"/>
        <v>0</v>
      </c>
      <c r="S10" s="31">
        <f t="shared" si="6"/>
        <v>20</v>
      </c>
      <c r="T10" s="31">
        <f t="shared" si="6"/>
        <v>10</v>
      </c>
      <c r="U10" s="31">
        <f t="shared" si="6"/>
        <v>10</v>
      </c>
      <c r="V10" s="31">
        <f t="shared" si="6"/>
        <v>40</v>
      </c>
    </row>
    <row r="11" spans="1:22" ht="21.45" customHeight="1" x14ac:dyDescent="0.2">
      <c r="A11" s="27">
        <v>10</v>
      </c>
      <c r="B11" s="9">
        <v>3017961</v>
      </c>
      <c r="C11" s="9" t="s">
        <v>146</v>
      </c>
      <c r="D11" s="9" t="s">
        <v>145</v>
      </c>
      <c r="E11" s="10">
        <v>38431</v>
      </c>
      <c r="F11" s="9">
        <v>6</v>
      </c>
      <c r="G11" s="9">
        <v>10</v>
      </c>
      <c r="H11" s="9"/>
      <c r="I11" s="9">
        <v>4</v>
      </c>
      <c r="J11" s="9">
        <v>12</v>
      </c>
      <c r="K11" s="9">
        <v>11</v>
      </c>
      <c r="L11" s="9" t="str">
        <f t="shared" si="0"/>
        <v>6</v>
      </c>
      <c r="M11" s="9">
        <f t="shared" si="1"/>
        <v>0</v>
      </c>
      <c r="N11" s="9" t="str">
        <f t="shared" si="2"/>
        <v>50</v>
      </c>
      <c r="O11" s="9" t="str">
        <f t="shared" si="3"/>
        <v>4</v>
      </c>
      <c r="P11" s="9" t="str">
        <f t="shared" si="4"/>
        <v>5</v>
      </c>
      <c r="Q11" s="36">
        <f t="shared" si="5"/>
        <v>61</v>
      </c>
      <c r="R11" s="31">
        <f t="shared" si="7"/>
        <v>6</v>
      </c>
      <c r="S11" s="31">
        <f t="shared" si="6"/>
        <v>0</v>
      </c>
      <c r="T11" s="31">
        <f t="shared" si="6"/>
        <v>50</v>
      </c>
      <c r="U11" s="31">
        <f t="shared" si="6"/>
        <v>4</v>
      </c>
      <c r="V11" s="31">
        <f t="shared" si="6"/>
        <v>5</v>
      </c>
    </row>
    <row r="12" spans="1:22" ht="21.45" customHeight="1" x14ac:dyDescent="0.2">
      <c r="A12" s="27">
        <v>11</v>
      </c>
      <c r="B12" s="9">
        <v>3018401</v>
      </c>
      <c r="C12" s="9" t="s">
        <v>166</v>
      </c>
      <c r="D12" s="9" t="s">
        <v>167</v>
      </c>
      <c r="E12" s="10">
        <v>38243</v>
      </c>
      <c r="F12" s="9">
        <v>6</v>
      </c>
      <c r="G12" s="9">
        <v>7</v>
      </c>
      <c r="H12" s="9">
        <v>12</v>
      </c>
      <c r="I12" s="9">
        <v>10</v>
      </c>
      <c r="J12" s="9"/>
      <c r="K12" s="9">
        <v>6</v>
      </c>
      <c r="L12" s="9" t="str">
        <f t="shared" si="0"/>
        <v>20</v>
      </c>
      <c r="M12" s="9" t="str">
        <f t="shared" si="1"/>
        <v>4</v>
      </c>
      <c r="N12" s="9" t="str">
        <f t="shared" si="2"/>
        <v>6</v>
      </c>
      <c r="O12" s="9">
        <f t="shared" si="3"/>
        <v>0</v>
      </c>
      <c r="P12" s="9" t="str">
        <f t="shared" si="4"/>
        <v>30</v>
      </c>
      <c r="Q12" s="36">
        <f t="shared" si="5"/>
        <v>56</v>
      </c>
      <c r="R12" s="31">
        <f t="shared" si="7"/>
        <v>20</v>
      </c>
      <c r="S12" s="31">
        <f t="shared" si="6"/>
        <v>4</v>
      </c>
      <c r="T12" s="31">
        <f t="shared" si="6"/>
        <v>6</v>
      </c>
      <c r="U12" s="31">
        <f t="shared" si="6"/>
        <v>0</v>
      </c>
      <c r="V12" s="31">
        <f t="shared" si="6"/>
        <v>30</v>
      </c>
    </row>
    <row r="13" spans="1:22" ht="21.45" customHeight="1" x14ac:dyDescent="0.2">
      <c r="A13" s="27">
        <v>12</v>
      </c>
      <c r="B13" s="9">
        <v>3018051</v>
      </c>
      <c r="C13" s="9" t="s">
        <v>156</v>
      </c>
      <c r="D13" s="9" t="s">
        <v>157</v>
      </c>
      <c r="E13" s="10">
        <v>38239</v>
      </c>
      <c r="F13" s="9">
        <v>6</v>
      </c>
      <c r="G13" s="9">
        <v>11</v>
      </c>
      <c r="H13" s="9"/>
      <c r="I13" s="9">
        <v>5</v>
      </c>
      <c r="J13" s="9"/>
      <c r="K13" s="9">
        <v>8</v>
      </c>
      <c r="L13" s="9" t="str">
        <f t="shared" si="0"/>
        <v>5</v>
      </c>
      <c r="M13" s="9">
        <f t="shared" si="1"/>
        <v>0</v>
      </c>
      <c r="N13" s="9" t="str">
        <f t="shared" si="2"/>
        <v>40</v>
      </c>
      <c r="O13" s="9">
        <f t="shared" si="3"/>
        <v>0</v>
      </c>
      <c r="P13" s="9" t="str">
        <f t="shared" si="4"/>
        <v>10</v>
      </c>
      <c r="Q13" s="36">
        <f t="shared" si="5"/>
        <v>55</v>
      </c>
      <c r="R13" s="31">
        <f t="shared" si="7"/>
        <v>5</v>
      </c>
      <c r="S13" s="31">
        <f t="shared" si="6"/>
        <v>0</v>
      </c>
      <c r="T13" s="31">
        <f t="shared" si="6"/>
        <v>40</v>
      </c>
      <c r="U13" s="31">
        <f t="shared" si="6"/>
        <v>0</v>
      </c>
      <c r="V13" s="31">
        <f t="shared" si="6"/>
        <v>10</v>
      </c>
    </row>
    <row r="14" spans="1:22" ht="21.45" customHeight="1" x14ac:dyDescent="0.2">
      <c r="A14" s="27">
        <v>13</v>
      </c>
      <c r="B14" s="9">
        <v>3019824</v>
      </c>
      <c r="C14" s="9" t="s">
        <v>275</v>
      </c>
      <c r="D14" s="9" t="s">
        <v>165</v>
      </c>
      <c r="E14" s="10">
        <v>38479</v>
      </c>
      <c r="F14" s="9">
        <v>5</v>
      </c>
      <c r="G14" s="9">
        <v>8</v>
      </c>
      <c r="H14" s="9">
        <v>10</v>
      </c>
      <c r="I14" s="9"/>
      <c r="J14" s="9">
        <v>6</v>
      </c>
      <c r="K14" s="9">
        <v>10</v>
      </c>
      <c r="L14" s="9" t="str">
        <f t="shared" si="0"/>
        <v>10</v>
      </c>
      <c r="M14" s="9" t="str">
        <f t="shared" si="1"/>
        <v>6</v>
      </c>
      <c r="N14" s="9">
        <f t="shared" si="2"/>
        <v>0</v>
      </c>
      <c r="O14" s="9" t="str">
        <f t="shared" si="3"/>
        <v>30</v>
      </c>
      <c r="P14" s="9" t="str">
        <f t="shared" si="4"/>
        <v>6</v>
      </c>
      <c r="Q14" s="36">
        <f t="shared" si="5"/>
        <v>46</v>
      </c>
      <c r="R14" s="31">
        <f t="shared" si="7"/>
        <v>10</v>
      </c>
      <c r="S14" s="31">
        <f t="shared" si="6"/>
        <v>6</v>
      </c>
      <c r="T14" s="31">
        <f t="shared" si="6"/>
        <v>0</v>
      </c>
      <c r="U14" s="31">
        <f t="shared" si="6"/>
        <v>30</v>
      </c>
      <c r="V14" s="31">
        <f t="shared" si="6"/>
        <v>6</v>
      </c>
    </row>
    <row r="15" spans="1:22" ht="21.45" customHeight="1" x14ac:dyDescent="0.2">
      <c r="A15" s="27">
        <v>14</v>
      </c>
      <c r="B15" s="9">
        <v>3018314</v>
      </c>
      <c r="C15" s="9" t="s">
        <v>162</v>
      </c>
      <c r="D15" s="9" t="s">
        <v>163</v>
      </c>
      <c r="E15" s="10">
        <v>38160</v>
      </c>
      <c r="F15" s="9">
        <v>6</v>
      </c>
      <c r="G15" s="9">
        <v>6</v>
      </c>
      <c r="H15" s="9"/>
      <c r="I15" s="9">
        <v>9</v>
      </c>
      <c r="J15" s="9">
        <v>14</v>
      </c>
      <c r="K15" s="9">
        <v>13</v>
      </c>
      <c r="L15" s="9" t="str">
        <f t="shared" si="0"/>
        <v>30</v>
      </c>
      <c r="M15" s="9">
        <f t="shared" si="1"/>
        <v>0</v>
      </c>
      <c r="N15" s="9" t="str">
        <f t="shared" si="2"/>
        <v>8</v>
      </c>
      <c r="O15" s="9" t="str">
        <f t="shared" si="3"/>
        <v>2</v>
      </c>
      <c r="P15" s="9" t="str">
        <f t="shared" si="4"/>
        <v>3</v>
      </c>
      <c r="Q15" s="36">
        <f t="shared" si="5"/>
        <v>41</v>
      </c>
      <c r="R15" s="31">
        <f t="shared" si="7"/>
        <v>30</v>
      </c>
      <c r="S15" s="31">
        <f t="shared" si="6"/>
        <v>0</v>
      </c>
      <c r="T15" s="31">
        <f t="shared" si="6"/>
        <v>8</v>
      </c>
      <c r="U15" s="31">
        <f t="shared" si="6"/>
        <v>2</v>
      </c>
      <c r="V15" s="31">
        <f t="shared" si="6"/>
        <v>3</v>
      </c>
    </row>
    <row r="16" spans="1:22" ht="21.45" customHeight="1" x14ac:dyDescent="0.2">
      <c r="A16" s="27">
        <v>15</v>
      </c>
      <c r="B16" s="9">
        <v>3019176</v>
      </c>
      <c r="C16" s="9" t="s">
        <v>259</v>
      </c>
      <c r="D16" s="9" t="s">
        <v>124</v>
      </c>
      <c r="E16" s="10">
        <v>38637</v>
      </c>
      <c r="F16" s="9">
        <v>5</v>
      </c>
      <c r="G16" s="9">
        <v>12</v>
      </c>
      <c r="H16" s="9"/>
      <c r="I16" s="9">
        <v>7</v>
      </c>
      <c r="J16" s="9"/>
      <c r="K16" s="9">
        <v>9</v>
      </c>
      <c r="L16" s="9" t="str">
        <f t="shared" si="0"/>
        <v>4</v>
      </c>
      <c r="M16" s="9">
        <f t="shared" si="1"/>
        <v>0</v>
      </c>
      <c r="N16" s="9" t="str">
        <f t="shared" si="2"/>
        <v>20</v>
      </c>
      <c r="O16" s="9">
        <f t="shared" si="3"/>
        <v>0</v>
      </c>
      <c r="P16" s="9" t="str">
        <f t="shared" si="4"/>
        <v>8</v>
      </c>
      <c r="Q16" s="36">
        <f t="shared" si="5"/>
        <v>32</v>
      </c>
      <c r="R16" s="31">
        <f t="shared" si="7"/>
        <v>4</v>
      </c>
      <c r="S16" s="31">
        <f t="shared" si="6"/>
        <v>0</v>
      </c>
      <c r="T16" s="31">
        <f t="shared" si="6"/>
        <v>20</v>
      </c>
      <c r="U16" s="31">
        <f t="shared" si="6"/>
        <v>0</v>
      </c>
      <c r="V16" s="31">
        <f t="shared" si="6"/>
        <v>8</v>
      </c>
    </row>
    <row r="17" spans="1:22" ht="21.45" customHeight="1" x14ac:dyDescent="0.2">
      <c r="A17" s="27">
        <v>16</v>
      </c>
      <c r="B17" s="9">
        <v>3017960</v>
      </c>
      <c r="C17" s="9" t="s">
        <v>144</v>
      </c>
      <c r="D17" s="9" t="s">
        <v>145</v>
      </c>
      <c r="E17" s="10">
        <v>38328</v>
      </c>
      <c r="F17" s="9">
        <v>6</v>
      </c>
      <c r="G17" s="9"/>
      <c r="H17" s="9">
        <v>13</v>
      </c>
      <c r="I17" s="9"/>
      <c r="J17" s="9">
        <v>11</v>
      </c>
      <c r="K17" s="9">
        <v>7</v>
      </c>
      <c r="L17" s="9">
        <f t="shared" si="0"/>
        <v>0</v>
      </c>
      <c r="M17" s="9" t="str">
        <f t="shared" si="1"/>
        <v>3</v>
      </c>
      <c r="N17" s="9">
        <f t="shared" si="2"/>
        <v>0</v>
      </c>
      <c r="O17" s="9" t="str">
        <f t="shared" si="3"/>
        <v>5</v>
      </c>
      <c r="P17" s="9" t="str">
        <f t="shared" si="4"/>
        <v>20</v>
      </c>
      <c r="Q17" s="36">
        <f t="shared" si="5"/>
        <v>28</v>
      </c>
      <c r="R17" s="31">
        <f t="shared" si="7"/>
        <v>0</v>
      </c>
      <c r="S17" s="31">
        <f t="shared" si="6"/>
        <v>3</v>
      </c>
      <c r="T17" s="31">
        <f t="shared" si="6"/>
        <v>0</v>
      </c>
      <c r="U17" s="31">
        <f t="shared" si="6"/>
        <v>5</v>
      </c>
      <c r="V17" s="31">
        <f t="shared" si="6"/>
        <v>20</v>
      </c>
    </row>
    <row r="18" spans="1:22" ht="21.45" customHeight="1" x14ac:dyDescent="0.2">
      <c r="A18" s="27">
        <v>17</v>
      </c>
      <c r="B18" s="22">
        <v>3020410</v>
      </c>
      <c r="C18" s="22" t="s">
        <v>290</v>
      </c>
      <c r="D18" s="22" t="s">
        <v>122</v>
      </c>
      <c r="E18" s="23">
        <v>38296</v>
      </c>
      <c r="F18" s="22">
        <v>6</v>
      </c>
      <c r="G18" s="9"/>
      <c r="H18" s="9">
        <v>11</v>
      </c>
      <c r="I18" s="9">
        <v>11</v>
      </c>
      <c r="J18" s="9"/>
      <c r="K18" s="9"/>
      <c r="L18" s="9">
        <f t="shared" si="0"/>
        <v>0</v>
      </c>
      <c r="M18" s="9" t="str">
        <f t="shared" si="1"/>
        <v>5</v>
      </c>
      <c r="N18" s="9" t="str">
        <f t="shared" si="2"/>
        <v>5</v>
      </c>
      <c r="O18" s="9">
        <f t="shared" si="3"/>
        <v>0</v>
      </c>
      <c r="P18" s="9">
        <f t="shared" si="4"/>
        <v>0</v>
      </c>
      <c r="Q18" s="36">
        <f t="shared" si="5"/>
        <v>10</v>
      </c>
      <c r="R18" s="31">
        <f t="shared" si="7"/>
        <v>0</v>
      </c>
      <c r="S18" s="31">
        <f t="shared" si="7"/>
        <v>5</v>
      </c>
      <c r="T18" s="31">
        <f t="shared" si="7"/>
        <v>5</v>
      </c>
      <c r="U18" s="31">
        <f t="shared" si="7"/>
        <v>0</v>
      </c>
      <c r="V18" s="31">
        <f t="shared" si="7"/>
        <v>0</v>
      </c>
    </row>
    <row r="19" spans="1:22" ht="21.45" customHeight="1" x14ac:dyDescent="0.2">
      <c r="A19" s="27">
        <v>18</v>
      </c>
      <c r="B19" s="9">
        <v>3019832</v>
      </c>
      <c r="C19" s="9" t="s">
        <v>279</v>
      </c>
      <c r="D19" s="9" t="s">
        <v>157</v>
      </c>
      <c r="E19" s="10">
        <v>38357</v>
      </c>
      <c r="F19" s="9">
        <v>6</v>
      </c>
      <c r="G19" s="9">
        <v>13</v>
      </c>
      <c r="H19" s="9">
        <v>14</v>
      </c>
      <c r="I19" s="9">
        <v>14</v>
      </c>
      <c r="J19" s="9"/>
      <c r="K19" s="9">
        <v>15</v>
      </c>
      <c r="L19" s="9" t="str">
        <f t="shared" si="0"/>
        <v>3</v>
      </c>
      <c r="M19" s="9" t="str">
        <f t="shared" si="1"/>
        <v>2</v>
      </c>
      <c r="N19" s="9" t="str">
        <f t="shared" si="2"/>
        <v>2</v>
      </c>
      <c r="O19" s="9">
        <f t="shared" si="3"/>
        <v>0</v>
      </c>
      <c r="P19" s="9" t="str">
        <f t="shared" si="4"/>
        <v>1</v>
      </c>
      <c r="Q19" s="36">
        <f t="shared" si="5"/>
        <v>7</v>
      </c>
      <c r="R19" s="31">
        <f t="shared" si="7"/>
        <v>3</v>
      </c>
      <c r="S19" s="31">
        <f t="shared" si="7"/>
        <v>2</v>
      </c>
      <c r="T19" s="31">
        <f t="shared" si="7"/>
        <v>2</v>
      </c>
      <c r="U19" s="31">
        <f t="shared" si="7"/>
        <v>0</v>
      </c>
      <c r="V19" s="31">
        <f t="shared" si="7"/>
        <v>1</v>
      </c>
    </row>
    <row r="20" spans="1:22" ht="21.45" customHeight="1" x14ac:dyDescent="0.2">
      <c r="A20" s="27">
        <v>19</v>
      </c>
      <c r="B20" s="9">
        <v>3019825</v>
      </c>
      <c r="C20" s="9" t="s">
        <v>276</v>
      </c>
      <c r="D20" s="9" t="s">
        <v>165</v>
      </c>
      <c r="E20" s="10">
        <v>38797</v>
      </c>
      <c r="F20" s="9">
        <v>5</v>
      </c>
      <c r="G20" s="9"/>
      <c r="H20" s="9">
        <v>15</v>
      </c>
      <c r="I20" s="9"/>
      <c r="J20" s="9">
        <v>13</v>
      </c>
      <c r="K20" s="9"/>
      <c r="L20" s="9">
        <f t="shared" si="0"/>
        <v>0</v>
      </c>
      <c r="M20" s="9" t="str">
        <f t="shared" si="1"/>
        <v>1</v>
      </c>
      <c r="N20" s="9">
        <f t="shared" si="2"/>
        <v>0</v>
      </c>
      <c r="O20" s="9" t="str">
        <f t="shared" si="3"/>
        <v>3</v>
      </c>
      <c r="P20" s="9">
        <f t="shared" si="4"/>
        <v>0</v>
      </c>
      <c r="Q20" s="36">
        <f t="shared" si="5"/>
        <v>4</v>
      </c>
      <c r="R20" s="31">
        <f t="shared" si="7"/>
        <v>0</v>
      </c>
      <c r="S20" s="31">
        <f t="shared" si="7"/>
        <v>1</v>
      </c>
      <c r="T20" s="31">
        <f t="shared" si="7"/>
        <v>0</v>
      </c>
      <c r="U20" s="31">
        <f t="shared" si="7"/>
        <v>3</v>
      </c>
      <c r="V20" s="31">
        <f t="shared" si="7"/>
        <v>0</v>
      </c>
    </row>
    <row r="21" spans="1:22" ht="21.45" customHeight="1" x14ac:dyDescent="0.2">
      <c r="A21" s="27">
        <v>20</v>
      </c>
      <c r="B21" s="9">
        <v>3019379</v>
      </c>
      <c r="C21" s="9" t="s">
        <v>261</v>
      </c>
      <c r="D21" s="9" t="s">
        <v>133</v>
      </c>
      <c r="E21" s="10">
        <v>38501</v>
      </c>
      <c r="F21" s="9">
        <v>5</v>
      </c>
      <c r="G21" s="9">
        <v>14</v>
      </c>
      <c r="H21" s="9"/>
      <c r="I21" s="9"/>
      <c r="J21" s="9"/>
      <c r="K21" s="9"/>
      <c r="L21" s="9" t="str">
        <f t="shared" si="0"/>
        <v>2</v>
      </c>
      <c r="M21" s="9">
        <f t="shared" si="1"/>
        <v>0</v>
      </c>
      <c r="N21" s="9">
        <f t="shared" si="2"/>
        <v>0</v>
      </c>
      <c r="O21" s="9">
        <f t="shared" si="3"/>
        <v>0</v>
      </c>
      <c r="P21" s="9">
        <f t="shared" si="4"/>
        <v>0</v>
      </c>
      <c r="Q21" s="36">
        <f t="shared" si="5"/>
        <v>2</v>
      </c>
      <c r="R21" s="31">
        <f t="shared" si="7"/>
        <v>2</v>
      </c>
      <c r="S21" s="31">
        <f t="shared" si="7"/>
        <v>0</v>
      </c>
      <c r="T21" s="31">
        <f t="shared" si="7"/>
        <v>0</v>
      </c>
      <c r="U21" s="31">
        <f t="shared" si="7"/>
        <v>0</v>
      </c>
      <c r="V21" s="31">
        <f t="shared" si="7"/>
        <v>0</v>
      </c>
    </row>
    <row r="22" spans="1:22" ht="21.45" customHeight="1" x14ac:dyDescent="0.2">
      <c r="A22" s="27">
        <v>21</v>
      </c>
      <c r="B22" s="9">
        <v>3018272</v>
      </c>
      <c r="C22" s="9" t="s">
        <v>160</v>
      </c>
      <c r="D22" s="9" t="s">
        <v>165</v>
      </c>
      <c r="E22" s="10">
        <v>38210</v>
      </c>
      <c r="F22" s="9">
        <v>6</v>
      </c>
      <c r="G22" s="9">
        <v>15</v>
      </c>
      <c r="H22" s="9"/>
      <c r="I22" s="9"/>
      <c r="J22" s="9"/>
      <c r="K22" s="9"/>
      <c r="L22" s="9" t="str">
        <f t="shared" si="0"/>
        <v>1</v>
      </c>
      <c r="M22" s="9">
        <f t="shared" si="1"/>
        <v>0</v>
      </c>
      <c r="N22" s="9">
        <f t="shared" si="2"/>
        <v>0</v>
      </c>
      <c r="O22" s="9">
        <f t="shared" si="3"/>
        <v>0</v>
      </c>
      <c r="P22" s="9">
        <f t="shared" si="4"/>
        <v>0</v>
      </c>
      <c r="Q22" s="36">
        <f t="shared" si="5"/>
        <v>1</v>
      </c>
      <c r="R22" s="31">
        <f t="shared" si="7"/>
        <v>1</v>
      </c>
      <c r="S22" s="31">
        <f t="shared" si="7"/>
        <v>0</v>
      </c>
      <c r="T22" s="31">
        <f t="shared" si="7"/>
        <v>0</v>
      </c>
      <c r="U22" s="31">
        <f t="shared" si="7"/>
        <v>0</v>
      </c>
      <c r="V22" s="31">
        <f t="shared" si="7"/>
        <v>0</v>
      </c>
    </row>
    <row r="23" spans="1:22" ht="21.45" customHeight="1" x14ac:dyDescent="0.2">
      <c r="A23" s="27">
        <v>22</v>
      </c>
      <c r="B23" s="9">
        <v>3019831</v>
      </c>
      <c r="C23" s="9" t="s">
        <v>278</v>
      </c>
      <c r="D23" s="9" t="s">
        <v>157</v>
      </c>
      <c r="E23" s="10">
        <v>38629</v>
      </c>
      <c r="F23" s="9">
        <v>5</v>
      </c>
      <c r="G23" s="9"/>
      <c r="H23" s="9"/>
      <c r="I23" s="9"/>
      <c r="J23" s="9">
        <v>15</v>
      </c>
      <c r="K23" s="9"/>
      <c r="L23" s="9">
        <f t="shared" si="0"/>
        <v>0</v>
      </c>
      <c r="M23" s="9">
        <f t="shared" si="1"/>
        <v>0</v>
      </c>
      <c r="N23" s="9">
        <f t="shared" si="2"/>
        <v>0</v>
      </c>
      <c r="O23" s="9" t="str">
        <f t="shared" si="3"/>
        <v>1</v>
      </c>
      <c r="P23" s="9">
        <f t="shared" si="4"/>
        <v>0</v>
      </c>
      <c r="Q23" s="36">
        <f t="shared" si="5"/>
        <v>1</v>
      </c>
      <c r="R23" s="31">
        <f t="shared" si="7"/>
        <v>0</v>
      </c>
      <c r="S23" s="31">
        <f t="shared" si="7"/>
        <v>0</v>
      </c>
      <c r="T23" s="31">
        <f t="shared" si="7"/>
        <v>0</v>
      </c>
      <c r="U23" s="31">
        <f t="shared" si="7"/>
        <v>1</v>
      </c>
      <c r="V23" s="31">
        <f t="shared" si="7"/>
        <v>0</v>
      </c>
    </row>
    <row r="24" spans="1:22" ht="21.45" customHeight="1" x14ac:dyDescent="0.2">
      <c r="A24" s="27">
        <v>23</v>
      </c>
      <c r="B24" s="9">
        <v>3019834</v>
      </c>
      <c r="C24" s="9" t="s">
        <v>280</v>
      </c>
      <c r="D24" s="9" t="s">
        <v>135</v>
      </c>
      <c r="E24" s="10">
        <v>38791</v>
      </c>
      <c r="F24" s="9">
        <v>5</v>
      </c>
      <c r="G24" s="9"/>
      <c r="H24" s="9"/>
      <c r="I24" s="9">
        <v>15</v>
      </c>
      <c r="J24" s="9"/>
      <c r="K24" s="9"/>
      <c r="L24" s="9">
        <f t="shared" si="0"/>
        <v>0</v>
      </c>
      <c r="M24" s="9">
        <f t="shared" si="1"/>
        <v>0</v>
      </c>
      <c r="N24" s="9" t="str">
        <f t="shared" si="2"/>
        <v>1</v>
      </c>
      <c r="O24" s="9">
        <f t="shared" si="3"/>
        <v>0</v>
      </c>
      <c r="P24" s="9">
        <f t="shared" si="4"/>
        <v>0</v>
      </c>
      <c r="Q24" s="36">
        <f t="shared" si="5"/>
        <v>1</v>
      </c>
      <c r="R24" s="31">
        <f t="shared" si="7"/>
        <v>0</v>
      </c>
      <c r="S24" s="31">
        <f t="shared" si="7"/>
        <v>0</v>
      </c>
      <c r="T24" s="31">
        <f t="shared" si="7"/>
        <v>1</v>
      </c>
      <c r="U24" s="31">
        <f t="shared" si="7"/>
        <v>0</v>
      </c>
      <c r="V24" s="31">
        <f t="shared" si="7"/>
        <v>0</v>
      </c>
    </row>
    <row r="25" spans="1:22" ht="21.45" customHeight="1" x14ac:dyDescent="0.2">
      <c r="A25" s="27">
        <v>24</v>
      </c>
      <c r="B25" s="9">
        <v>3019569</v>
      </c>
      <c r="C25" s="9" t="s">
        <v>265</v>
      </c>
      <c r="D25" s="9" t="s">
        <v>234</v>
      </c>
      <c r="E25" s="10">
        <v>38423</v>
      </c>
      <c r="F25" s="9">
        <v>6</v>
      </c>
      <c r="G25" s="9"/>
      <c r="H25" s="9"/>
      <c r="I25" s="9"/>
      <c r="J25" s="9"/>
      <c r="K25" s="9"/>
      <c r="L25" s="9">
        <f t="shared" si="0"/>
        <v>0</v>
      </c>
      <c r="M25" s="9">
        <f t="shared" si="1"/>
        <v>0</v>
      </c>
      <c r="N25" s="9">
        <f t="shared" si="2"/>
        <v>0</v>
      </c>
      <c r="O25" s="9">
        <f t="shared" si="3"/>
        <v>0</v>
      </c>
      <c r="P25" s="9">
        <f t="shared" si="4"/>
        <v>0</v>
      </c>
      <c r="Q25" s="36">
        <f t="shared" si="5"/>
        <v>0</v>
      </c>
      <c r="R25" s="31">
        <f t="shared" si="7"/>
        <v>0</v>
      </c>
      <c r="S25" s="31">
        <f t="shared" si="7"/>
        <v>0</v>
      </c>
      <c r="T25" s="31">
        <f t="shared" si="7"/>
        <v>0</v>
      </c>
      <c r="U25" s="31">
        <f t="shared" si="7"/>
        <v>0</v>
      </c>
      <c r="V25" s="31">
        <f t="shared" si="7"/>
        <v>0</v>
      </c>
    </row>
    <row r="26" spans="1:22" ht="21.45" customHeight="1" x14ac:dyDescent="0.2">
      <c r="A26" s="27">
        <v>25</v>
      </c>
      <c r="B26" s="9">
        <v>3019174</v>
      </c>
      <c r="C26" s="9" t="s">
        <v>257</v>
      </c>
      <c r="D26" s="9" t="s">
        <v>57</v>
      </c>
      <c r="E26" s="10">
        <v>38724</v>
      </c>
      <c r="F26" s="9">
        <v>5</v>
      </c>
      <c r="G26" s="9"/>
      <c r="H26" s="9"/>
      <c r="I26" s="9"/>
      <c r="J26" s="9"/>
      <c r="K26" s="9"/>
      <c r="L26" s="9">
        <f t="shared" si="0"/>
        <v>0</v>
      </c>
      <c r="M26" s="9">
        <f t="shared" si="1"/>
        <v>0</v>
      </c>
      <c r="N26" s="9">
        <f t="shared" si="2"/>
        <v>0</v>
      </c>
      <c r="O26" s="9">
        <f t="shared" si="3"/>
        <v>0</v>
      </c>
      <c r="P26" s="9">
        <f t="shared" si="4"/>
        <v>0</v>
      </c>
      <c r="Q26" s="36">
        <f t="shared" si="5"/>
        <v>0</v>
      </c>
      <c r="R26" s="31">
        <f t="shared" si="7"/>
        <v>0</v>
      </c>
      <c r="S26" s="31">
        <f t="shared" si="7"/>
        <v>0</v>
      </c>
      <c r="T26" s="31">
        <f t="shared" si="7"/>
        <v>0</v>
      </c>
      <c r="U26" s="31">
        <f t="shared" si="7"/>
        <v>0</v>
      </c>
      <c r="V26" s="31">
        <f t="shared" si="7"/>
        <v>0</v>
      </c>
    </row>
    <row r="27" spans="1:22" ht="21.45" customHeight="1" x14ac:dyDescent="0.2">
      <c r="A27" s="27">
        <v>26</v>
      </c>
      <c r="B27" s="9">
        <v>3019175</v>
      </c>
      <c r="C27" s="9" t="s">
        <v>258</v>
      </c>
      <c r="D27" s="9" t="s">
        <v>57</v>
      </c>
      <c r="E27" s="10">
        <v>38618</v>
      </c>
      <c r="F27" s="9">
        <v>5</v>
      </c>
      <c r="G27" s="9"/>
      <c r="H27" s="9"/>
      <c r="I27" s="9"/>
      <c r="J27" s="9"/>
      <c r="K27" s="9"/>
      <c r="L27" s="9">
        <f t="shared" si="0"/>
        <v>0</v>
      </c>
      <c r="M27" s="9">
        <f t="shared" si="1"/>
        <v>0</v>
      </c>
      <c r="N27" s="9">
        <f t="shared" si="2"/>
        <v>0</v>
      </c>
      <c r="O27" s="9">
        <f t="shared" si="3"/>
        <v>0</v>
      </c>
      <c r="P27" s="9">
        <f t="shared" si="4"/>
        <v>0</v>
      </c>
      <c r="Q27" s="36">
        <f t="shared" si="5"/>
        <v>0</v>
      </c>
      <c r="R27" s="31">
        <f t="shared" si="7"/>
        <v>0</v>
      </c>
      <c r="S27" s="31">
        <f t="shared" si="7"/>
        <v>0</v>
      </c>
      <c r="T27" s="31">
        <f t="shared" si="7"/>
        <v>0</v>
      </c>
      <c r="U27" s="31">
        <f t="shared" si="7"/>
        <v>0</v>
      </c>
      <c r="V27" s="31">
        <f t="shared" si="7"/>
        <v>0</v>
      </c>
    </row>
    <row r="28" spans="1:22" ht="21.45" customHeight="1" x14ac:dyDescent="0.2">
      <c r="A28" s="27">
        <v>27</v>
      </c>
      <c r="B28" s="9">
        <v>3019700</v>
      </c>
      <c r="C28" s="9" t="s">
        <v>268</v>
      </c>
      <c r="D28" s="9" t="s">
        <v>174</v>
      </c>
      <c r="E28" s="10">
        <v>38616</v>
      </c>
      <c r="F28" s="9">
        <v>5</v>
      </c>
      <c r="G28" s="9"/>
      <c r="H28" s="9"/>
      <c r="I28" s="9"/>
      <c r="J28" s="9"/>
      <c r="K28" s="9"/>
      <c r="L28" s="9">
        <f t="shared" si="0"/>
        <v>0</v>
      </c>
      <c r="M28" s="9">
        <f t="shared" si="1"/>
        <v>0</v>
      </c>
      <c r="N28" s="9">
        <f t="shared" si="2"/>
        <v>0</v>
      </c>
      <c r="O28" s="9">
        <f t="shared" si="3"/>
        <v>0</v>
      </c>
      <c r="P28" s="9">
        <f t="shared" si="4"/>
        <v>0</v>
      </c>
      <c r="Q28" s="36">
        <f t="shared" si="5"/>
        <v>0</v>
      </c>
      <c r="R28" s="31">
        <f t="shared" si="7"/>
        <v>0</v>
      </c>
      <c r="S28" s="31">
        <f t="shared" si="7"/>
        <v>0</v>
      </c>
      <c r="T28" s="31">
        <f t="shared" si="7"/>
        <v>0</v>
      </c>
      <c r="U28" s="31">
        <f t="shared" si="7"/>
        <v>0</v>
      </c>
      <c r="V28" s="31">
        <f t="shared" si="7"/>
        <v>0</v>
      </c>
    </row>
    <row r="29" spans="1:22" ht="21.45" customHeight="1" x14ac:dyDescent="0.2">
      <c r="A29" s="27">
        <v>28</v>
      </c>
      <c r="B29" s="9">
        <v>3019701</v>
      </c>
      <c r="C29" s="9" t="s">
        <v>269</v>
      </c>
      <c r="D29" s="9" t="s">
        <v>174</v>
      </c>
      <c r="E29" s="10">
        <v>38505</v>
      </c>
      <c r="F29" s="9">
        <v>5</v>
      </c>
      <c r="G29" s="9"/>
      <c r="H29" s="9"/>
      <c r="I29" s="9"/>
      <c r="J29" s="9"/>
      <c r="K29" s="9"/>
      <c r="L29" s="9">
        <f t="shared" si="0"/>
        <v>0</v>
      </c>
      <c r="M29" s="9">
        <f t="shared" si="1"/>
        <v>0</v>
      </c>
      <c r="N29" s="9">
        <f t="shared" si="2"/>
        <v>0</v>
      </c>
      <c r="O29" s="9">
        <f t="shared" si="3"/>
        <v>0</v>
      </c>
      <c r="P29" s="9">
        <f t="shared" si="4"/>
        <v>0</v>
      </c>
      <c r="Q29" s="36">
        <f t="shared" si="5"/>
        <v>0</v>
      </c>
      <c r="R29" s="31">
        <f t="shared" si="7"/>
        <v>0</v>
      </c>
      <c r="S29" s="31">
        <f t="shared" si="7"/>
        <v>0</v>
      </c>
      <c r="T29" s="31">
        <f t="shared" si="7"/>
        <v>0</v>
      </c>
      <c r="U29" s="31">
        <f t="shared" si="7"/>
        <v>0</v>
      </c>
      <c r="V29" s="31">
        <f t="shared" si="7"/>
        <v>0</v>
      </c>
    </row>
    <row r="30" spans="1:22" ht="21.45" customHeight="1" x14ac:dyDescent="0.2">
      <c r="A30" s="27">
        <v>29</v>
      </c>
      <c r="B30" s="9">
        <v>3019704</v>
      </c>
      <c r="C30" s="9" t="s">
        <v>270</v>
      </c>
      <c r="D30" s="9" t="s">
        <v>174</v>
      </c>
      <c r="E30" s="10">
        <v>38775</v>
      </c>
      <c r="F30" s="9">
        <v>5</v>
      </c>
      <c r="G30" s="9"/>
      <c r="H30" s="9"/>
      <c r="I30" s="9"/>
      <c r="J30" s="9"/>
      <c r="K30" s="9"/>
      <c r="L30" s="9">
        <f t="shared" si="0"/>
        <v>0</v>
      </c>
      <c r="M30" s="9">
        <f t="shared" si="1"/>
        <v>0</v>
      </c>
      <c r="N30" s="9">
        <f t="shared" si="2"/>
        <v>0</v>
      </c>
      <c r="O30" s="9">
        <f t="shared" si="3"/>
        <v>0</v>
      </c>
      <c r="P30" s="9">
        <f t="shared" si="4"/>
        <v>0</v>
      </c>
      <c r="Q30" s="36">
        <f t="shared" si="5"/>
        <v>0</v>
      </c>
      <c r="R30" s="31">
        <f t="shared" si="7"/>
        <v>0</v>
      </c>
      <c r="S30" s="31">
        <f t="shared" si="7"/>
        <v>0</v>
      </c>
      <c r="T30" s="31">
        <f t="shared" si="7"/>
        <v>0</v>
      </c>
      <c r="U30" s="31">
        <f t="shared" si="7"/>
        <v>0</v>
      </c>
      <c r="V30" s="31">
        <f t="shared" si="7"/>
        <v>0</v>
      </c>
    </row>
    <row r="31" spans="1:22" ht="21.45" customHeight="1" x14ac:dyDescent="0.2">
      <c r="A31" s="27">
        <v>30</v>
      </c>
      <c r="B31" s="9">
        <v>3017950</v>
      </c>
      <c r="C31" s="9" t="s">
        <v>141</v>
      </c>
      <c r="D31" s="9" t="s">
        <v>138</v>
      </c>
      <c r="E31" s="10">
        <v>38378</v>
      </c>
      <c r="F31" s="9">
        <v>6</v>
      </c>
      <c r="G31" s="9"/>
      <c r="H31" s="9"/>
      <c r="I31" s="9"/>
      <c r="J31" s="9"/>
      <c r="K31" s="9"/>
      <c r="L31" s="9">
        <f t="shared" si="0"/>
        <v>0</v>
      </c>
      <c r="M31" s="9">
        <f t="shared" si="1"/>
        <v>0</v>
      </c>
      <c r="N31" s="9">
        <f t="shared" si="2"/>
        <v>0</v>
      </c>
      <c r="O31" s="9">
        <f t="shared" si="3"/>
        <v>0</v>
      </c>
      <c r="P31" s="9">
        <f t="shared" si="4"/>
        <v>0</v>
      </c>
      <c r="Q31" s="36">
        <f t="shared" si="5"/>
        <v>0</v>
      </c>
      <c r="R31" s="31">
        <f t="shared" si="7"/>
        <v>0</v>
      </c>
      <c r="S31" s="31">
        <f t="shared" si="7"/>
        <v>0</v>
      </c>
      <c r="T31" s="31">
        <f t="shared" si="7"/>
        <v>0</v>
      </c>
      <c r="U31" s="31">
        <f t="shared" si="7"/>
        <v>0</v>
      </c>
      <c r="V31" s="31">
        <f t="shared" si="7"/>
        <v>0</v>
      </c>
    </row>
    <row r="32" spans="1:22" ht="21.45" customHeight="1" x14ac:dyDescent="0.2">
      <c r="A32" s="27">
        <v>31</v>
      </c>
      <c r="B32" s="22">
        <v>3019846</v>
      </c>
      <c r="C32" s="22" t="s">
        <v>284</v>
      </c>
      <c r="D32" s="22" t="s">
        <v>138</v>
      </c>
      <c r="E32" s="23">
        <v>38160</v>
      </c>
      <c r="F32" s="22">
        <v>6</v>
      </c>
      <c r="G32" s="9"/>
      <c r="H32" s="9"/>
      <c r="I32" s="9"/>
      <c r="J32" s="9"/>
      <c r="K32" s="9"/>
      <c r="L32" s="9">
        <f t="shared" si="0"/>
        <v>0</v>
      </c>
      <c r="M32" s="9">
        <f t="shared" si="1"/>
        <v>0</v>
      </c>
      <c r="N32" s="9">
        <f t="shared" si="2"/>
        <v>0</v>
      </c>
      <c r="O32" s="9">
        <f t="shared" si="3"/>
        <v>0</v>
      </c>
      <c r="P32" s="9">
        <f t="shared" si="4"/>
        <v>0</v>
      </c>
      <c r="Q32" s="36">
        <f t="shared" si="5"/>
        <v>0</v>
      </c>
      <c r="R32" s="31">
        <f t="shared" si="7"/>
        <v>0</v>
      </c>
      <c r="S32" s="31">
        <f t="shared" si="7"/>
        <v>0</v>
      </c>
      <c r="T32" s="31">
        <f t="shared" si="7"/>
        <v>0</v>
      </c>
      <c r="U32" s="31">
        <f t="shared" si="7"/>
        <v>0</v>
      </c>
      <c r="V32" s="31">
        <f t="shared" si="7"/>
        <v>0</v>
      </c>
    </row>
    <row r="33" spans="1:22" ht="21.45" customHeight="1" x14ac:dyDescent="0.2">
      <c r="A33" s="27">
        <v>32</v>
      </c>
      <c r="B33" s="9">
        <v>3018181</v>
      </c>
      <c r="C33" s="9" t="s">
        <v>158</v>
      </c>
      <c r="D33" s="9" t="s">
        <v>159</v>
      </c>
      <c r="E33" s="10">
        <v>38383</v>
      </c>
      <c r="F33" s="9">
        <v>6</v>
      </c>
      <c r="G33" s="9"/>
      <c r="H33" s="9"/>
      <c r="I33" s="9"/>
      <c r="J33" s="9"/>
      <c r="K33" s="9"/>
      <c r="L33" s="9">
        <f t="shared" si="0"/>
        <v>0</v>
      </c>
      <c r="M33" s="9">
        <f t="shared" si="1"/>
        <v>0</v>
      </c>
      <c r="N33" s="9">
        <f t="shared" si="2"/>
        <v>0</v>
      </c>
      <c r="O33" s="9">
        <f t="shared" si="3"/>
        <v>0</v>
      </c>
      <c r="P33" s="9">
        <f t="shared" si="4"/>
        <v>0</v>
      </c>
      <c r="Q33" s="36">
        <f t="shared" si="5"/>
        <v>0</v>
      </c>
      <c r="R33" s="31">
        <f t="shared" si="7"/>
        <v>0</v>
      </c>
      <c r="S33" s="31">
        <f t="shared" si="7"/>
        <v>0</v>
      </c>
      <c r="T33" s="31">
        <f t="shared" si="7"/>
        <v>0</v>
      </c>
      <c r="U33" s="31">
        <f t="shared" si="7"/>
        <v>0</v>
      </c>
      <c r="V33" s="31">
        <f t="shared" si="7"/>
        <v>0</v>
      </c>
    </row>
    <row r="34" spans="1:22" ht="21.45" customHeight="1" x14ac:dyDescent="0.2">
      <c r="A34" s="27">
        <v>33</v>
      </c>
      <c r="B34" s="9">
        <v>3019574</v>
      </c>
      <c r="C34" s="9" t="s">
        <v>267</v>
      </c>
      <c r="D34" s="9" t="s">
        <v>159</v>
      </c>
      <c r="E34" s="10">
        <v>38766</v>
      </c>
      <c r="F34" s="9">
        <v>5</v>
      </c>
      <c r="G34" s="9"/>
      <c r="H34" s="9"/>
      <c r="I34" s="9"/>
      <c r="J34" s="9"/>
      <c r="K34" s="9"/>
      <c r="L34" s="9">
        <f t="shared" ref="L34:L52" si="8">IF(G34=1,"100",IF(G34=2,"80",IF(G34=3,"60",IF(G34=4,"50",IF(G34=5,"40",IF(G34=6,"30",IF(G34=7,"20",IF(G34=8,"10",IF(G34=9,"8",IF(G34=10,"6",IF(G34=11,"5",IF(G34=12,"4",IF(G34=13,"3",IF(G34=14,"2",IF(G34=15,"1",0)))))))))))))))</f>
        <v>0</v>
      </c>
      <c r="M34" s="9">
        <f t="shared" ref="M34:M52" si="9">IF(H34=1,"100",IF(H34=2,"80",IF(H34=3,"60",IF(H34=4,"50",IF(H34=5,"40",IF(H34=6,"30",IF(H34=7,"20",IF(H34=8,"10",IF(H34=9,"8",IF(H34=10,"6",IF(H34=11,"5",IF(H34=12,"4",IF(H34=13,"3",IF(H34=14,"2",IF(H34=15,"1",0)))))))))))))))</f>
        <v>0</v>
      </c>
      <c r="N34" s="9">
        <f t="shared" ref="N34:N52" si="10">IF(I34=1,"100",IF(I34=2,"80",IF(I34=3,"60",IF(I34=4,"50",IF(I34=5,"40",IF(I34=6,"30",IF(I34=7,"20",IF(I34=8,"10",IF(I34=9,"8",IF(I34=10,"6",IF(I34=11,"5",IF(I34=12,"4",IF(I34=13,"3",IF(I34=14,"2",IF(I34=15,"1",0)))))))))))))))</f>
        <v>0</v>
      </c>
      <c r="O34" s="9">
        <f t="shared" ref="O34:O52" si="11">IF(J34=1,"100",IF(J34=2,"80",IF(J34=3,"60",IF(J34=4,"50",IF(J34=5,"40",IF(J34=6,"30",IF(J34=7,"20",IF(J34=8,"10",IF(J34=9,"8",IF(J34=10,"6",IF(J34=11,"5",IF(J34=12,"4",IF(J34=13,"3",IF(J34=14,"2",IF(J34=15,"1",0)))))))))))))))</f>
        <v>0</v>
      </c>
      <c r="P34" s="9">
        <f t="shared" ref="P34:P52" si="12">IF(K34=1,"100",IF(K34=2,"80",IF(K34=3,"60",IF(K34=4,"50",IF(K34=5,"40",IF(K34=6,"30",IF(K34=7,"20",IF(K34=8,"10",IF(K34=9,"8",IF(K34=10,"6",IF(K34=11,"5",IF(K34=12,"4",IF(K34=13,"3",IF(K34=14,"2",IF(K34=15,"1",0)))))))))))))))</f>
        <v>0</v>
      </c>
      <c r="Q34" s="36">
        <f t="shared" ref="Q34:Q52" si="13">LARGE(R34:V34,1)+LARGE(R34:V34,2)+LARGE(R34:V34,3)</f>
        <v>0</v>
      </c>
      <c r="R34" s="31">
        <f t="shared" si="7"/>
        <v>0</v>
      </c>
      <c r="S34" s="31">
        <f t="shared" si="7"/>
        <v>0</v>
      </c>
      <c r="T34" s="31">
        <f t="shared" si="7"/>
        <v>0</v>
      </c>
      <c r="U34" s="31">
        <f t="shared" si="7"/>
        <v>0</v>
      </c>
      <c r="V34" s="31">
        <f t="shared" si="7"/>
        <v>0</v>
      </c>
    </row>
    <row r="35" spans="1:22" ht="21.45" customHeight="1" x14ac:dyDescent="0.2">
      <c r="A35" s="27">
        <v>34</v>
      </c>
      <c r="B35" s="22">
        <v>3020384</v>
      </c>
      <c r="C35" s="22" t="s">
        <v>285</v>
      </c>
      <c r="D35" s="22" t="s">
        <v>159</v>
      </c>
      <c r="E35" s="23">
        <v>38601</v>
      </c>
      <c r="F35" s="22">
        <v>5</v>
      </c>
      <c r="G35" s="9"/>
      <c r="H35" s="9"/>
      <c r="I35" s="9"/>
      <c r="J35" s="9"/>
      <c r="K35" s="9"/>
      <c r="L35" s="9">
        <f t="shared" si="8"/>
        <v>0</v>
      </c>
      <c r="M35" s="9">
        <f t="shared" si="9"/>
        <v>0</v>
      </c>
      <c r="N35" s="9">
        <f t="shared" si="10"/>
        <v>0</v>
      </c>
      <c r="O35" s="9">
        <f t="shared" si="11"/>
        <v>0</v>
      </c>
      <c r="P35" s="9">
        <f t="shared" si="12"/>
        <v>0</v>
      </c>
      <c r="Q35" s="36">
        <f t="shared" si="13"/>
        <v>0</v>
      </c>
      <c r="R35" s="31">
        <f t="shared" si="7"/>
        <v>0</v>
      </c>
      <c r="S35" s="31">
        <f t="shared" si="7"/>
        <v>0</v>
      </c>
      <c r="T35" s="31">
        <f t="shared" si="7"/>
        <v>0</v>
      </c>
      <c r="U35" s="31">
        <f t="shared" si="7"/>
        <v>0</v>
      </c>
      <c r="V35" s="31">
        <f t="shared" si="7"/>
        <v>0</v>
      </c>
    </row>
    <row r="36" spans="1:22" ht="21.45" customHeight="1" x14ac:dyDescent="0.2">
      <c r="A36" s="27">
        <v>35</v>
      </c>
      <c r="B36" s="22">
        <v>3020385</v>
      </c>
      <c r="C36" s="22" t="s">
        <v>286</v>
      </c>
      <c r="D36" s="22" t="s">
        <v>159</v>
      </c>
      <c r="E36" s="23">
        <v>38512</v>
      </c>
      <c r="F36" s="22">
        <v>5</v>
      </c>
      <c r="G36" s="9"/>
      <c r="H36" s="9"/>
      <c r="I36" s="9"/>
      <c r="J36" s="9"/>
      <c r="K36" s="9"/>
      <c r="L36" s="9">
        <f t="shared" si="8"/>
        <v>0</v>
      </c>
      <c r="M36" s="9">
        <f t="shared" si="9"/>
        <v>0</v>
      </c>
      <c r="N36" s="9">
        <f t="shared" si="10"/>
        <v>0</v>
      </c>
      <c r="O36" s="9">
        <f t="shared" si="11"/>
        <v>0</v>
      </c>
      <c r="P36" s="9">
        <f t="shared" si="12"/>
        <v>0</v>
      </c>
      <c r="Q36" s="36">
        <f t="shared" si="13"/>
        <v>0</v>
      </c>
      <c r="R36" s="31">
        <f t="shared" si="7"/>
        <v>0</v>
      </c>
      <c r="S36" s="31">
        <f t="shared" si="7"/>
        <v>0</v>
      </c>
      <c r="T36" s="31">
        <f t="shared" si="7"/>
        <v>0</v>
      </c>
      <c r="U36" s="31">
        <f t="shared" si="7"/>
        <v>0</v>
      </c>
      <c r="V36" s="31">
        <f t="shared" si="7"/>
        <v>0</v>
      </c>
    </row>
    <row r="37" spans="1:22" ht="21.45" customHeight="1" x14ac:dyDescent="0.2">
      <c r="A37" s="27">
        <v>36</v>
      </c>
      <c r="B37" s="9">
        <v>3017904</v>
      </c>
      <c r="C37" s="9" t="s">
        <v>139</v>
      </c>
      <c r="D37" s="9" t="s">
        <v>140</v>
      </c>
      <c r="E37" s="10">
        <v>38304</v>
      </c>
      <c r="F37" s="9">
        <v>6</v>
      </c>
      <c r="G37" s="9"/>
      <c r="H37" s="9"/>
      <c r="I37" s="9"/>
      <c r="J37" s="9"/>
      <c r="K37" s="9"/>
      <c r="L37" s="9">
        <f t="shared" si="8"/>
        <v>0</v>
      </c>
      <c r="M37" s="9">
        <f t="shared" si="9"/>
        <v>0</v>
      </c>
      <c r="N37" s="9">
        <f t="shared" si="10"/>
        <v>0</v>
      </c>
      <c r="O37" s="9">
        <f t="shared" si="11"/>
        <v>0</v>
      </c>
      <c r="P37" s="9">
        <f t="shared" si="12"/>
        <v>0</v>
      </c>
      <c r="Q37" s="36">
        <f t="shared" si="13"/>
        <v>0</v>
      </c>
      <c r="R37" s="31">
        <f t="shared" si="7"/>
        <v>0</v>
      </c>
      <c r="S37" s="31">
        <f t="shared" si="7"/>
        <v>0</v>
      </c>
      <c r="T37" s="31">
        <f t="shared" si="7"/>
        <v>0</v>
      </c>
      <c r="U37" s="31">
        <f t="shared" si="7"/>
        <v>0</v>
      </c>
      <c r="V37" s="31">
        <f t="shared" si="7"/>
        <v>0</v>
      </c>
    </row>
    <row r="38" spans="1:22" ht="21.45" customHeight="1" x14ac:dyDescent="0.2">
      <c r="A38" s="27">
        <v>37</v>
      </c>
      <c r="B38" s="9">
        <v>3019836</v>
      </c>
      <c r="C38" s="9" t="s">
        <v>281</v>
      </c>
      <c r="D38" s="9" t="s">
        <v>135</v>
      </c>
      <c r="E38" s="10">
        <v>38791</v>
      </c>
      <c r="F38" s="9">
        <v>5</v>
      </c>
      <c r="G38" s="9"/>
      <c r="H38" s="9"/>
      <c r="I38" s="9"/>
      <c r="J38" s="9"/>
      <c r="K38" s="9"/>
      <c r="L38" s="9">
        <f t="shared" si="8"/>
        <v>0</v>
      </c>
      <c r="M38" s="9">
        <f t="shared" si="9"/>
        <v>0</v>
      </c>
      <c r="N38" s="9">
        <f t="shared" si="10"/>
        <v>0</v>
      </c>
      <c r="O38" s="9">
        <f t="shared" si="11"/>
        <v>0</v>
      </c>
      <c r="P38" s="9">
        <f t="shared" si="12"/>
        <v>0</v>
      </c>
      <c r="Q38" s="36">
        <f t="shared" si="13"/>
        <v>0</v>
      </c>
      <c r="R38" s="31">
        <f t="shared" si="7"/>
        <v>0</v>
      </c>
      <c r="S38" s="31">
        <f t="shared" si="7"/>
        <v>0</v>
      </c>
      <c r="T38" s="31">
        <f t="shared" si="7"/>
        <v>0</v>
      </c>
      <c r="U38" s="31">
        <f t="shared" si="7"/>
        <v>0</v>
      </c>
      <c r="V38" s="31">
        <f t="shared" si="7"/>
        <v>0</v>
      </c>
    </row>
    <row r="39" spans="1:22" ht="21.45" customHeight="1" x14ac:dyDescent="0.2">
      <c r="A39" s="27">
        <v>38</v>
      </c>
      <c r="B39" s="22">
        <v>3019837</v>
      </c>
      <c r="C39" s="22" t="s">
        <v>282</v>
      </c>
      <c r="D39" s="22" t="s">
        <v>135</v>
      </c>
      <c r="E39" s="23">
        <v>38796</v>
      </c>
      <c r="F39" s="22">
        <v>5</v>
      </c>
      <c r="G39" s="9"/>
      <c r="H39" s="9"/>
      <c r="I39" s="9"/>
      <c r="J39" s="9"/>
      <c r="K39" s="9"/>
      <c r="L39" s="9">
        <f t="shared" si="8"/>
        <v>0</v>
      </c>
      <c r="M39" s="9">
        <f t="shared" si="9"/>
        <v>0</v>
      </c>
      <c r="N39" s="9">
        <f t="shared" si="10"/>
        <v>0</v>
      </c>
      <c r="O39" s="9">
        <f t="shared" si="11"/>
        <v>0</v>
      </c>
      <c r="P39" s="9">
        <f t="shared" si="12"/>
        <v>0</v>
      </c>
      <c r="Q39" s="36">
        <f t="shared" si="13"/>
        <v>0</v>
      </c>
      <c r="R39" s="31">
        <f t="shared" si="7"/>
        <v>0</v>
      </c>
      <c r="S39" s="31">
        <f t="shared" si="7"/>
        <v>0</v>
      </c>
      <c r="T39" s="31">
        <f t="shared" si="7"/>
        <v>0</v>
      </c>
      <c r="U39" s="31">
        <f t="shared" si="7"/>
        <v>0</v>
      </c>
      <c r="V39" s="31">
        <f t="shared" si="7"/>
        <v>0</v>
      </c>
    </row>
    <row r="40" spans="1:22" ht="21.45" customHeight="1" x14ac:dyDescent="0.2">
      <c r="A40" s="27">
        <v>39</v>
      </c>
      <c r="B40" s="9">
        <v>3019407</v>
      </c>
      <c r="C40" s="9" t="s">
        <v>264</v>
      </c>
      <c r="D40" s="9" t="s">
        <v>129</v>
      </c>
      <c r="E40" s="10">
        <v>38592</v>
      </c>
      <c r="F40" s="9">
        <v>5</v>
      </c>
      <c r="G40" s="9"/>
      <c r="H40" s="9"/>
      <c r="I40" s="9"/>
      <c r="J40" s="9"/>
      <c r="K40" s="9"/>
      <c r="L40" s="9">
        <f t="shared" si="8"/>
        <v>0</v>
      </c>
      <c r="M40" s="9">
        <f t="shared" si="9"/>
        <v>0</v>
      </c>
      <c r="N40" s="9">
        <f t="shared" si="10"/>
        <v>0</v>
      </c>
      <c r="O40" s="9">
        <f t="shared" si="11"/>
        <v>0</v>
      </c>
      <c r="P40" s="9">
        <f t="shared" si="12"/>
        <v>0</v>
      </c>
      <c r="Q40" s="36">
        <f t="shared" si="13"/>
        <v>0</v>
      </c>
      <c r="R40" s="31">
        <f t="shared" si="7"/>
        <v>0</v>
      </c>
      <c r="S40" s="31">
        <f t="shared" si="7"/>
        <v>0</v>
      </c>
      <c r="T40" s="31">
        <f t="shared" si="7"/>
        <v>0</v>
      </c>
      <c r="U40" s="31">
        <f t="shared" si="7"/>
        <v>0</v>
      </c>
      <c r="V40" s="31">
        <f t="shared" si="7"/>
        <v>0</v>
      </c>
    </row>
    <row r="41" spans="1:22" ht="21.45" customHeight="1" x14ac:dyDescent="0.2">
      <c r="A41" s="27">
        <v>40</v>
      </c>
      <c r="B41" s="9">
        <v>3018437</v>
      </c>
      <c r="C41" s="9" t="s">
        <v>168</v>
      </c>
      <c r="D41" s="9" t="s">
        <v>169</v>
      </c>
      <c r="E41" s="10">
        <v>38232</v>
      </c>
      <c r="F41" s="9">
        <v>6</v>
      </c>
      <c r="G41" s="9"/>
      <c r="H41" s="9"/>
      <c r="I41" s="9"/>
      <c r="J41" s="9"/>
      <c r="K41" s="9"/>
      <c r="L41" s="9">
        <f t="shared" si="8"/>
        <v>0</v>
      </c>
      <c r="M41" s="9">
        <f t="shared" si="9"/>
        <v>0</v>
      </c>
      <c r="N41" s="9">
        <f t="shared" si="10"/>
        <v>0</v>
      </c>
      <c r="O41" s="9">
        <f t="shared" si="11"/>
        <v>0</v>
      </c>
      <c r="P41" s="9">
        <f t="shared" si="12"/>
        <v>0</v>
      </c>
      <c r="Q41" s="36">
        <f t="shared" si="13"/>
        <v>0</v>
      </c>
      <c r="R41" s="31">
        <f t="shared" si="7"/>
        <v>0</v>
      </c>
      <c r="S41" s="31">
        <f t="shared" si="7"/>
        <v>0</v>
      </c>
      <c r="T41" s="31">
        <f t="shared" si="7"/>
        <v>0</v>
      </c>
      <c r="U41" s="31">
        <f t="shared" si="7"/>
        <v>0</v>
      </c>
      <c r="V41" s="31">
        <f t="shared" si="7"/>
        <v>0</v>
      </c>
    </row>
    <row r="42" spans="1:22" ht="21.45" customHeight="1" x14ac:dyDescent="0.2">
      <c r="A42" s="27">
        <v>41</v>
      </c>
      <c r="B42" s="9">
        <v>3019707</v>
      </c>
      <c r="C42" s="9" t="s">
        <v>271</v>
      </c>
      <c r="D42" s="9" t="s">
        <v>169</v>
      </c>
      <c r="E42" s="10">
        <v>38171</v>
      </c>
      <c r="F42" s="9">
        <v>6</v>
      </c>
      <c r="G42" s="9"/>
      <c r="H42" s="9"/>
      <c r="I42" s="9"/>
      <c r="J42" s="9"/>
      <c r="K42" s="9"/>
      <c r="L42" s="9">
        <f t="shared" si="8"/>
        <v>0</v>
      </c>
      <c r="M42" s="9">
        <f t="shared" si="9"/>
        <v>0</v>
      </c>
      <c r="N42" s="9">
        <f t="shared" si="10"/>
        <v>0</v>
      </c>
      <c r="O42" s="9">
        <f t="shared" si="11"/>
        <v>0</v>
      </c>
      <c r="P42" s="9">
        <f t="shared" si="12"/>
        <v>0</v>
      </c>
      <c r="Q42" s="36">
        <f t="shared" si="13"/>
        <v>0</v>
      </c>
      <c r="R42" s="31">
        <f t="shared" si="7"/>
        <v>0</v>
      </c>
      <c r="S42" s="31">
        <f t="shared" si="7"/>
        <v>0</v>
      </c>
      <c r="T42" s="31">
        <f t="shared" si="7"/>
        <v>0</v>
      </c>
      <c r="U42" s="31">
        <f t="shared" si="7"/>
        <v>0</v>
      </c>
      <c r="V42" s="31">
        <f t="shared" si="7"/>
        <v>0</v>
      </c>
    </row>
    <row r="43" spans="1:22" ht="21.45" customHeight="1" x14ac:dyDescent="0.2">
      <c r="A43" s="27">
        <v>42</v>
      </c>
      <c r="B43" s="9">
        <v>3019572</v>
      </c>
      <c r="C43" s="9" t="s">
        <v>266</v>
      </c>
      <c r="D43" s="9" t="s">
        <v>127</v>
      </c>
      <c r="E43" s="10">
        <v>38762</v>
      </c>
      <c r="F43" s="9">
        <v>5</v>
      </c>
      <c r="G43" s="9"/>
      <c r="H43" s="9"/>
      <c r="I43" s="9"/>
      <c r="J43" s="9"/>
      <c r="K43" s="9"/>
      <c r="L43" s="9">
        <f t="shared" si="8"/>
        <v>0</v>
      </c>
      <c r="M43" s="9">
        <f t="shared" si="9"/>
        <v>0</v>
      </c>
      <c r="N43" s="9">
        <f t="shared" si="10"/>
        <v>0</v>
      </c>
      <c r="O43" s="9">
        <f t="shared" si="11"/>
        <v>0</v>
      </c>
      <c r="P43" s="9">
        <f t="shared" si="12"/>
        <v>0</v>
      </c>
      <c r="Q43" s="36">
        <f t="shared" si="13"/>
        <v>0</v>
      </c>
      <c r="R43" s="31">
        <f t="shared" si="7"/>
        <v>0</v>
      </c>
      <c r="S43" s="31">
        <f t="shared" si="7"/>
        <v>0</v>
      </c>
      <c r="T43" s="31">
        <f t="shared" si="7"/>
        <v>0</v>
      </c>
      <c r="U43" s="31">
        <f t="shared" si="7"/>
        <v>0</v>
      </c>
      <c r="V43" s="31">
        <f t="shared" si="7"/>
        <v>0</v>
      </c>
    </row>
    <row r="44" spans="1:22" ht="21.45" customHeight="1" x14ac:dyDescent="0.2">
      <c r="A44" s="27">
        <v>43</v>
      </c>
      <c r="B44" s="22">
        <v>3019839</v>
      </c>
      <c r="C44" s="22" t="s">
        <v>283</v>
      </c>
      <c r="D44" s="22" t="s">
        <v>152</v>
      </c>
      <c r="E44" s="23">
        <v>38713</v>
      </c>
      <c r="F44" s="22">
        <v>5</v>
      </c>
      <c r="G44" s="9"/>
      <c r="H44" s="9"/>
      <c r="I44" s="9"/>
      <c r="J44" s="9"/>
      <c r="K44" s="9"/>
      <c r="L44" s="9">
        <f t="shared" si="8"/>
        <v>0</v>
      </c>
      <c r="M44" s="9">
        <f t="shared" si="9"/>
        <v>0</v>
      </c>
      <c r="N44" s="9">
        <f t="shared" si="10"/>
        <v>0</v>
      </c>
      <c r="O44" s="9">
        <f t="shared" si="11"/>
        <v>0</v>
      </c>
      <c r="P44" s="9">
        <f t="shared" si="12"/>
        <v>0</v>
      </c>
      <c r="Q44" s="36">
        <f t="shared" si="13"/>
        <v>0</v>
      </c>
      <c r="R44" s="31">
        <f t="shared" si="7"/>
        <v>0</v>
      </c>
      <c r="S44" s="31">
        <f t="shared" si="7"/>
        <v>0</v>
      </c>
      <c r="T44" s="31">
        <f t="shared" si="7"/>
        <v>0</v>
      </c>
      <c r="U44" s="31">
        <f t="shared" si="7"/>
        <v>0</v>
      </c>
      <c r="V44" s="31">
        <f t="shared" si="7"/>
        <v>0</v>
      </c>
    </row>
    <row r="45" spans="1:22" ht="21.45" customHeight="1" x14ac:dyDescent="0.2">
      <c r="A45" s="27">
        <v>44</v>
      </c>
      <c r="B45" s="9">
        <v>3018044</v>
      </c>
      <c r="C45" s="9" t="s">
        <v>154</v>
      </c>
      <c r="D45" s="9" t="s">
        <v>133</v>
      </c>
      <c r="E45" s="10">
        <v>38223</v>
      </c>
      <c r="F45" s="9">
        <v>6</v>
      </c>
      <c r="G45" s="9"/>
      <c r="H45" s="9"/>
      <c r="I45" s="9"/>
      <c r="J45" s="9"/>
      <c r="K45" s="9"/>
      <c r="L45" s="9">
        <f t="shared" si="8"/>
        <v>0</v>
      </c>
      <c r="M45" s="9">
        <f t="shared" si="9"/>
        <v>0</v>
      </c>
      <c r="N45" s="9">
        <f t="shared" si="10"/>
        <v>0</v>
      </c>
      <c r="O45" s="9">
        <f t="shared" si="11"/>
        <v>0</v>
      </c>
      <c r="P45" s="9">
        <f t="shared" si="12"/>
        <v>0</v>
      </c>
      <c r="Q45" s="36">
        <f t="shared" si="13"/>
        <v>0</v>
      </c>
      <c r="R45" s="31">
        <f t="shared" si="7"/>
        <v>0</v>
      </c>
      <c r="S45" s="31">
        <f t="shared" si="7"/>
        <v>0</v>
      </c>
      <c r="T45" s="31">
        <f t="shared" si="7"/>
        <v>0</v>
      </c>
      <c r="U45" s="31">
        <f t="shared" si="7"/>
        <v>0</v>
      </c>
      <c r="V45" s="31">
        <f t="shared" si="7"/>
        <v>0</v>
      </c>
    </row>
    <row r="46" spans="1:22" ht="21.45" customHeight="1" x14ac:dyDescent="0.2">
      <c r="A46" s="27">
        <v>45</v>
      </c>
      <c r="B46" s="9">
        <v>3019380</v>
      </c>
      <c r="C46" s="9" t="s">
        <v>262</v>
      </c>
      <c r="D46" s="9" t="s">
        <v>133</v>
      </c>
      <c r="E46" s="10">
        <v>38705</v>
      </c>
      <c r="F46" s="9">
        <v>5</v>
      </c>
      <c r="G46" s="9"/>
      <c r="H46" s="9"/>
      <c r="I46" s="9"/>
      <c r="J46" s="9"/>
      <c r="K46" s="9"/>
      <c r="L46" s="9">
        <f t="shared" si="8"/>
        <v>0</v>
      </c>
      <c r="M46" s="9">
        <f t="shared" si="9"/>
        <v>0</v>
      </c>
      <c r="N46" s="9">
        <f t="shared" si="10"/>
        <v>0</v>
      </c>
      <c r="O46" s="9">
        <f t="shared" si="11"/>
        <v>0</v>
      </c>
      <c r="P46" s="9">
        <f t="shared" si="12"/>
        <v>0</v>
      </c>
      <c r="Q46" s="36">
        <f t="shared" si="13"/>
        <v>0</v>
      </c>
      <c r="R46" s="31">
        <f t="shared" ref="R46:R52" si="14">IF(L46="","",VALUE(L46))</f>
        <v>0</v>
      </c>
      <c r="S46" s="31">
        <f t="shared" ref="S46:S52" si="15">IF(M46="","",VALUE(M46))</f>
        <v>0</v>
      </c>
      <c r="T46" s="31">
        <f t="shared" ref="T46:T52" si="16">IF(N46="","",VALUE(N46))</f>
        <v>0</v>
      </c>
      <c r="U46" s="31">
        <f t="shared" ref="U46:U52" si="17">IF(O46="","",VALUE(O46))</f>
        <v>0</v>
      </c>
      <c r="V46" s="31">
        <f t="shared" ref="V46:V52" si="18">IF(P46="","",VALUE(P46))</f>
        <v>0</v>
      </c>
    </row>
    <row r="47" spans="1:22" ht="21.45" customHeight="1" x14ac:dyDescent="0.2">
      <c r="A47" s="27">
        <v>46</v>
      </c>
      <c r="B47" s="9">
        <v>3018043</v>
      </c>
      <c r="C47" s="9" t="s">
        <v>256</v>
      </c>
      <c r="D47" s="9" t="s">
        <v>153</v>
      </c>
      <c r="E47" s="10">
        <v>38367</v>
      </c>
      <c r="F47" s="9">
        <v>6</v>
      </c>
      <c r="G47" s="9"/>
      <c r="H47" s="9"/>
      <c r="I47" s="9"/>
      <c r="J47" s="9"/>
      <c r="K47" s="9"/>
      <c r="L47" s="9">
        <f t="shared" si="8"/>
        <v>0</v>
      </c>
      <c r="M47" s="9">
        <f t="shared" si="9"/>
        <v>0</v>
      </c>
      <c r="N47" s="9">
        <f t="shared" si="10"/>
        <v>0</v>
      </c>
      <c r="O47" s="9">
        <f t="shared" si="11"/>
        <v>0</v>
      </c>
      <c r="P47" s="9">
        <f t="shared" si="12"/>
        <v>0</v>
      </c>
      <c r="Q47" s="36">
        <f t="shared" si="13"/>
        <v>0</v>
      </c>
      <c r="R47" s="31">
        <f t="shared" si="14"/>
        <v>0</v>
      </c>
      <c r="S47" s="31">
        <f t="shared" si="15"/>
        <v>0</v>
      </c>
      <c r="T47" s="31">
        <f t="shared" si="16"/>
        <v>0</v>
      </c>
      <c r="U47" s="31">
        <f t="shared" si="17"/>
        <v>0</v>
      </c>
      <c r="V47" s="31">
        <f t="shared" si="18"/>
        <v>0</v>
      </c>
    </row>
    <row r="48" spans="1:22" ht="21.45" customHeight="1" x14ac:dyDescent="0.2">
      <c r="A48" s="27">
        <v>47</v>
      </c>
      <c r="B48" s="9">
        <v>3017973</v>
      </c>
      <c r="C48" s="9" t="s">
        <v>147</v>
      </c>
      <c r="D48" s="9" t="s">
        <v>121</v>
      </c>
      <c r="E48" s="10">
        <v>38418</v>
      </c>
      <c r="F48" s="9">
        <v>6</v>
      </c>
      <c r="G48" s="9"/>
      <c r="H48" s="9"/>
      <c r="I48" s="9"/>
      <c r="J48" s="9"/>
      <c r="K48" s="9"/>
      <c r="L48" s="9">
        <f t="shared" si="8"/>
        <v>0</v>
      </c>
      <c r="M48" s="9">
        <f t="shared" si="9"/>
        <v>0</v>
      </c>
      <c r="N48" s="9">
        <f t="shared" si="10"/>
        <v>0</v>
      </c>
      <c r="O48" s="9">
        <f t="shared" si="11"/>
        <v>0</v>
      </c>
      <c r="P48" s="9">
        <f t="shared" si="12"/>
        <v>0</v>
      </c>
      <c r="Q48" s="36">
        <f t="shared" si="13"/>
        <v>0</v>
      </c>
      <c r="R48" s="31">
        <f t="shared" si="14"/>
        <v>0</v>
      </c>
      <c r="S48" s="31">
        <f t="shared" si="15"/>
        <v>0</v>
      </c>
      <c r="T48" s="31">
        <f t="shared" si="16"/>
        <v>0</v>
      </c>
      <c r="U48" s="31">
        <f t="shared" si="17"/>
        <v>0</v>
      </c>
      <c r="V48" s="31">
        <f t="shared" si="18"/>
        <v>0</v>
      </c>
    </row>
    <row r="49" spans="1:22" ht="21.45" customHeight="1" x14ac:dyDescent="0.2">
      <c r="A49" s="27">
        <v>48</v>
      </c>
      <c r="B49" s="9">
        <v>3019711</v>
      </c>
      <c r="C49" s="9" t="s">
        <v>272</v>
      </c>
      <c r="D49" s="9" t="s">
        <v>119</v>
      </c>
      <c r="E49" s="10">
        <v>38723</v>
      </c>
      <c r="F49" s="9">
        <v>5</v>
      </c>
      <c r="G49" s="9"/>
      <c r="H49" s="9"/>
      <c r="I49" s="9"/>
      <c r="J49" s="9"/>
      <c r="K49" s="9"/>
      <c r="L49" s="9">
        <f t="shared" si="8"/>
        <v>0</v>
      </c>
      <c r="M49" s="9">
        <f t="shared" si="9"/>
        <v>0</v>
      </c>
      <c r="N49" s="9">
        <f t="shared" si="10"/>
        <v>0</v>
      </c>
      <c r="O49" s="9">
        <f t="shared" si="11"/>
        <v>0</v>
      </c>
      <c r="P49" s="9">
        <f t="shared" si="12"/>
        <v>0</v>
      </c>
      <c r="Q49" s="36">
        <f t="shared" si="13"/>
        <v>0</v>
      </c>
      <c r="R49" s="31">
        <f t="shared" si="14"/>
        <v>0</v>
      </c>
      <c r="S49" s="31">
        <f t="shared" si="15"/>
        <v>0</v>
      </c>
      <c r="T49" s="31">
        <f t="shared" si="16"/>
        <v>0</v>
      </c>
      <c r="U49" s="31">
        <f t="shared" si="17"/>
        <v>0</v>
      </c>
      <c r="V49" s="31">
        <f t="shared" si="18"/>
        <v>0</v>
      </c>
    </row>
    <row r="50" spans="1:22" ht="21.45" customHeight="1" x14ac:dyDescent="0.2">
      <c r="A50" s="27">
        <v>49</v>
      </c>
      <c r="B50" s="9">
        <v>3019821</v>
      </c>
      <c r="C50" s="9" t="s">
        <v>274</v>
      </c>
      <c r="D50" s="9" t="s">
        <v>163</v>
      </c>
      <c r="E50" s="10">
        <v>38399</v>
      </c>
      <c r="F50" s="9">
        <v>6</v>
      </c>
      <c r="G50" s="9"/>
      <c r="H50" s="9"/>
      <c r="I50" s="9"/>
      <c r="J50" s="9"/>
      <c r="K50" s="9"/>
      <c r="L50" s="9">
        <f t="shared" si="8"/>
        <v>0</v>
      </c>
      <c r="M50" s="9">
        <f t="shared" si="9"/>
        <v>0</v>
      </c>
      <c r="N50" s="9">
        <f t="shared" si="10"/>
        <v>0</v>
      </c>
      <c r="O50" s="9">
        <f t="shared" si="11"/>
        <v>0</v>
      </c>
      <c r="P50" s="9">
        <f t="shared" si="12"/>
        <v>0</v>
      </c>
      <c r="Q50" s="36">
        <f t="shared" si="13"/>
        <v>0</v>
      </c>
      <c r="R50" s="31">
        <f t="shared" si="14"/>
        <v>0</v>
      </c>
      <c r="S50" s="31">
        <f t="shared" si="15"/>
        <v>0</v>
      </c>
      <c r="T50" s="31">
        <f t="shared" si="16"/>
        <v>0</v>
      </c>
      <c r="U50" s="31">
        <f t="shared" si="17"/>
        <v>0</v>
      </c>
      <c r="V50" s="31">
        <f t="shared" si="18"/>
        <v>0</v>
      </c>
    </row>
    <row r="51" spans="1:22" ht="21.45" customHeight="1" x14ac:dyDescent="0.2">
      <c r="A51" s="27">
        <v>50</v>
      </c>
      <c r="B51" s="22">
        <v>3020396</v>
      </c>
      <c r="C51" s="22" t="s">
        <v>287</v>
      </c>
      <c r="D51" s="22" t="s">
        <v>288</v>
      </c>
      <c r="E51" s="23">
        <v>38545</v>
      </c>
      <c r="F51" s="22">
        <v>5</v>
      </c>
      <c r="G51" s="9"/>
      <c r="H51" s="9"/>
      <c r="I51" s="9"/>
      <c r="J51" s="9"/>
      <c r="K51" s="9"/>
      <c r="L51" s="9">
        <f t="shared" si="8"/>
        <v>0</v>
      </c>
      <c r="M51" s="9">
        <f t="shared" si="9"/>
        <v>0</v>
      </c>
      <c r="N51" s="9">
        <f t="shared" si="10"/>
        <v>0</v>
      </c>
      <c r="O51" s="9">
        <f t="shared" si="11"/>
        <v>0</v>
      </c>
      <c r="P51" s="9">
        <f t="shared" si="12"/>
        <v>0</v>
      </c>
      <c r="Q51" s="36">
        <f t="shared" si="13"/>
        <v>0</v>
      </c>
      <c r="R51" s="31">
        <f t="shared" si="14"/>
        <v>0</v>
      </c>
      <c r="S51" s="31">
        <f t="shared" si="15"/>
        <v>0</v>
      </c>
      <c r="T51" s="31">
        <f t="shared" si="16"/>
        <v>0</v>
      </c>
      <c r="U51" s="31">
        <f t="shared" si="17"/>
        <v>0</v>
      </c>
      <c r="V51" s="31">
        <f t="shared" si="18"/>
        <v>0</v>
      </c>
    </row>
    <row r="52" spans="1:22" ht="21.45" customHeight="1" x14ac:dyDescent="0.2">
      <c r="A52" s="27">
        <v>51</v>
      </c>
      <c r="B52" s="22">
        <v>3020397</v>
      </c>
      <c r="C52" s="22" t="s">
        <v>289</v>
      </c>
      <c r="D52" s="22" t="s">
        <v>288</v>
      </c>
      <c r="E52" s="23">
        <v>38170</v>
      </c>
      <c r="F52" s="22">
        <v>6</v>
      </c>
      <c r="G52" s="9"/>
      <c r="H52" s="9"/>
      <c r="I52" s="9"/>
      <c r="J52" s="9"/>
      <c r="K52" s="9"/>
      <c r="L52" s="9">
        <f t="shared" si="8"/>
        <v>0</v>
      </c>
      <c r="M52" s="9">
        <f t="shared" si="9"/>
        <v>0</v>
      </c>
      <c r="N52" s="9">
        <f t="shared" si="10"/>
        <v>0</v>
      </c>
      <c r="O52" s="9">
        <f t="shared" si="11"/>
        <v>0</v>
      </c>
      <c r="P52" s="9">
        <f t="shared" si="12"/>
        <v>0</v>
      </c>
      <c r="Q52" s="36">
        <f t="shared" si="13"/>
        <v>0</v>
      </c>
      <c r="R52" s="31">
        <f t="shared" si="14"/>
        <v>0</v>
      </c>
      <c r="S52" s="31">
        <f t="shared" si="15"/>
        <v>0</v>
      </c>
      <c r="T52" s="31">
        <f t="shared" si="16"/>
        <v>0</v>
      </c>
      <c r="U52" s="31">
        <f t="shared" si="17"/>
        <v>0</v>
      </c>
      <c r="V52" s="31">
        <f t="shared" si="18"/>
        <v>0</v>
      </c>
    </row>
  </sheetData>
  <autoFilter ref="B1:Q44">
    <sortState ref="B2:Q52">
      <sortCondition descending="1" ref="Q1:Q44"/>
    </sortState>
  </autoFilter>
  <phoneticPr fontId="1"/>
  <pageMargins left="0.7" right="0.7" top="0.75" bottom="0.75" header="0.3" footer="0.3"/>
  <pageSetup paperSize="9" scale="74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view="pageBreakPreview" zoomScale="70" zoomScaleNormal="100" zoomScaleSheetLayoutView="70" workbookViewId="0">
      <pane ySplit="1" topLeftCell="A2" activePane="bottomLeft" state="frozen"/>
      <selection activeCell="G11" sqref="G11"/>
      <selection pane="bottomLeft" activeCell="D16" sqref="D16"/>
    </sheetView>
  </sheetViews>
  <sheetFormatPr defaultColWidth="8.88671875" defaultRowHeight="21" x14ac:dyDescent="0.2"/>
  <cols>
    <col min="1" max="1" width="5.77734375" style="26" bestFit="1" customWidth="1"/>
    <col min="2" max="2" width="9.33203125" style="2" bestFit="1" customWidth="1"/>
    <col min="3" max="3" width="13.44140625" style="2" bestFit="1" customWidth="1"/>
    <col min="4" max="4" width="24.6640625" style="2" bestFit="1" customWidth="1"/>
    <col min="5" max="5" width="12.88671875" style="2" bestFit="1" customWidth="1"/>
    <col min="6" max="6" width="4.33203125" style="2" customWidth="1"/>
    <col min="7" max="8" width="9.6640625" style="2" customWidth="1"/>
    <col min="9" max="10" width="10.109375" style="2" customWidth="1"/>
    <col min="11" max="11" width="10.109375" style="2" bestFit="1" customWidth="1"/>
    <col min="12" max="16" width="8.77734375" style="2" bestFit="1" customWidth="1"/>
    <col min="17" max="17" width="19.33203125" style="34" bestFit="1" customWidth="1"/>
    <col min="18" max="22" width="8.88671875" style="31"/>
    <col min="23" max="16384" width="8.88671875" style="2"/>
  </cols>
  <sheetData>
    <row r="1" spans="1:22" ht="26.4" x14ac:dyDescent="0.2">
      <c r="A1" s="27"/>
      <c r="B1" s="3" t="s">
        <v>194</v>
      </c>
      <c r="C1" s="3" t="s">
        <v>78</v>
      </c>
      <c r="D1" s="3" t="s">
        <v>79</v>
      </c>
      <c r="E1" s="3" t="s">
        <v>80</v>
      </c>
      <c r="F1" s="3" t="s">
        <v>81</v>
      </c>
      <c r="G1" s="4" t="s">
        <v>198</v>
      </c>
      <c r="H1" s="4" t="s">
        <v>197</v>
      </c>
      <c r="I1" s="4" t="s">
        <v>199</v>
      </c>
      <c r="J1" s="4" t="s">
        <v>211</v>
      </c>
      <c r="K1" s="4" t="s">
        <v>210</v>
      </c>
      <c r="L1" s="4" t="s">
        <v>204</v>
      </c>
      <c r="M1" s="4" t="s">
        <v>201</v>
      </c>
      <c r="N1" s="4" t="s">
        <v>206</v>
      </c>
      <c r="O1" s="4" t="s">
        <v>207</v>
      </c>
      <c r="P1" s="4" t="s">
        <v>208</v>
      </c>
      <c r="Q1" s="32" t="s">
        <v>196</v>
      </c>
    </row>
    <row r="2" spans="1:22" ht="21" customHeight="1" x14ac:dyDescent="0.2">
      <c r="A2" s="27">
        <v>1</v>
      </c>
      <c r="B2" s="9">
        <v>3018046</v>
      </c>
      <c r="C2" s="9" t="s">
        <v>181</v>
      </c>
      <c r="D2" s="9" t="s">
        <v>133</v>
      </c>
      <c r="E2" s="10">
        <v>38111</v>
      </c>
      <c r="F2" s="9">
        <v>6</v>
      </c>
      <c r="G2" s="9">
        <v>1</v>
      </c>
      <c r="H2" s="9">
        <v>1</v>
      </c>
      <c r="I2" s="9">
        <v>1</v>
      </c>
      <c r="J2" s="9">
        <v>1</v>
      </c>
      <c r="K2" s="9">
        <v>2</v>
      </c>
      <c r="L2" s="9" t="str">
        <f t="shared" ref="L2:L45" si="0">IF(G2=1,"100",IF(G2=2,"80",IF(G2=3,"60",IF(G2=4,"50",IF(G2=5,"40",IF(G2=6,"30",IF(G2=7,"20",IF(G2=8,"10",IF(G2=9,"8",IF(G2=10,"6",IF(G2=11,"5",IF(G2=12,"4",IF(G2=13,"3",IF(G2=14,"2",IF(G2=15,"1",0)))))))))))))))</f>
        <v>100</v>
      </c>
      <c r="M2" s="9" t="str">
        <f t="shared" ref="M2:M45" si="1">IF(H2=1,"100",IF(H2=2,"80",IF(H2=3,"60",IF(H2=4,"50",IF(H2=5,"40",IF(H2=6,"30",IF(H2=7,"20",IF(H2=8,"10",IF(H2=9,"8",IF(H2=10,"6",IF(H2=11,"5",IF(H2=12,"4",IF(H2=13,"3",IF(H2=14,"2",IF(H2=15,"1",0)))))))))))))))</f>
        <v>100</v>
      </c>
      <c r="N2" s="9" t="str">
        <f t="shared" ref="N2:N45" si="2">IF(I2=1,"100",IF(I2=2,"80",IF(I2=3,"60",IF(I2=4,"50",IF(I2=5,"40",IF(I2=6,"30",IF(I2=7,"20",IF(I2=8,"10",IF(I2=9,"8",IF(I2=10,"6",IF(I2=11,"5",IF(I2=12,"4",IF(I2=13,"3",IF(I2=14,"2",IF(I2=15,"1",0)))))))))))))))</f>
        <v>100</v>
      </c>
      <c r="O2" s="9" t="str">
        <f t="shared" ref="O2:O45" si="3">IF(J2=1,"100",IF(J2=2,"80",IF(J2=3,"60",IF(J2=4,"50",IF(J2=5,"40",IF(J2=6,"30",IF(J2=7,"20",IF(J2=8,"10",IF(J2=9,"8",IF(J2=10,"6",IF(J2=11,"5",IF(J2=12,"4",IF(J2=13,"3",IF(J2=14,"2",IF(J2=15,"1",0)))))))))))))))</f>
        <v>100</v>
      </c>
      <c r="P2" s="9" t="str">
        <f t="shared" ref="P2:P45" si="4">IF(K2=1,"100",IF(K2=2,"80",IF(K2=3,"60",IF(K2=4,"50",IF(K2=5,"40",IF(K2=6,"30",IF(K2=7,"20",IF(K2=8,"10",IF(K2=9,"8",IF(K2=10,"6",IF(K2=11,"5",IF(K2=12,"4",IF(K2=13,"3",IF(K2=14,"2",IF(K2=15,"1",0)))))))))))))))</f>
        <v>80</v>
      </c>
      <c r="Q2" s="33">
        <f t="shared" ref="Q2:Q45" si="5">LARGE(R2:V2,1)+LARGE(R2:V2,2)+LARGE(R2:V2,3)</f>
        <v>300</v>
      </c>
      <c r="R2" s="31">
        <f>IF(L2="","",VALUE(L2))</f>
        <v>100</v>
      </c>
      <c r="S2" s="31">
        <f t="shared" ref="S2:V2" si="6">IF(M2="","",VALUE(M2))</f>
        <v>100</v>
      </c>
      <c r="T2" s="31">
        <f t="shared" si="6"/>
        <v>100</v>
      </c>
      <c r="U2" s="31">
        <f t="shared" si="6"/>
        <v>100</v>
      </c>
      <c r="V2" s="31">
        <f t="shared" si="6"/>
        <v>80</v>
      </c>
    </row>
    <row r="3" spans="1:22" ht="21" customHeight="1" x14ac:dyDescent="0.2">
      <c r="A3" s="27">
        <v>2</v>
      </c>
      <c r="B3" s="9">
        <v>3018317</v>
      </c>
      <c r="C3" s="9" t="s">
        <v>226</v>
      </c>
      <c r="D3" s="9" t="s">
        <v>122</v>
      </c>
      <c r="E3" s="10">
        <v>38081</v>
      </c>
      <c r="F3" s="9">
        <v>6</v>
      </c>
      <c r="G3" s="9">
        <v>2</v>
      </c>
      <c r="H3" s="9">
        <v>5</v>
      </c>
      <c r="I3" s="9">
        <v>4</v>
      </c>
      <c r="J3" s="9">
        <v>2</v>
      </c>
      <c r="K3" s="9">
        <v>1</v>
      </c>
      <c r="L3" s="9" t="str">
        <f t="shared" si="0"/>
        <v>80</v>
      </c>
      <c r="M3" s="9" t="str">
        <f t="shared" si="1"/>
        <v>40</v>
      </c>
      <c r="N3" s="9" t="str">
        <f t="shared" si="2"/>
        <v>50</v>
      </c>
      <c r="O3" s="9" t="str">
        <f t="shared" si="3"/>
        <v>80</v>
      </c>
      <c r="P3" s="9" t="str">
        <f t="shared" si="4"/>
        <v>100</v>
      </c>
      <c r="Q3" s="33">
        <f t="shared" si="5"/>
        <v>260</v>
      </c>
      <c r="R3" s="31">
        <f t="shared" ref="R3:R45" si="7">IF(L3="","",VALUE(L3))</f>
        <v>80</v>
      </c>
      <c r="S3" s="31">
        <f t="shared" ref="S3:S45" si="8">IF(M3="","",VALUE(M3))</f>
        <v>40</v>
      </c>
      <c r="T3" s="31">
        <f t="shared" ref="T3:T45" si="9">IF(N3="","",VALUE(N3))</f>
        <v>50</v>
      </c>
      <c r="U3" s="31">
        <f t="shared" ref="U3:U45" si="10">IF(O3="","",VALUE(O3))</f>
        <v>80</v>
      </c>
      <c r="V3" s="31">
        <f t="shared" ref="V3:V45" si="11">IF(P3="","",VALUE(P3))</f>
        <v>100</v>
      </c>
    </row>
    <row r="4" spans="1:22" ht="21" customHeight="1" x14ac:dyDescent="0.2">
      <c r="A4" s="27">
        <v>3</v>
      </c>
      <c r="B4" s="9">
        <v>3019399</v>
      </c>
      <c r="C4" s="9" t="s">
        <v>230</v>
      </c>
      <c r="D4" s="9" t="s">
        <v>143</v>
      </c>
      <c r="E4" s="10">
        <v>38387</v>
      </c>
      <c r="F4" s="9">
        <v>6</v>
      </c>
      <c r="G4" s="9">
        <v>3</v>
      </c>
      <c r="H4" s="9"/>
      <c r="I4" s="9">
        <v>2</v>
      </c>
      <c r="J4" s="9">
        <v>4</v>
      </c>
      <c r="K4" s="9">
        <v>4</v>
      </c>
      <c r="L4" s="9" t="str">
        <f t="shared" si="0"/>
        <v>60</v>
      </c>
      <c r="M4" s="9">
        <f t="shared" si="1"/>
        <v>0</v>
      </c>
      <c r="N4" s="9" t="str">
        <f t="shared" si="2"/>
        <v>80</v>
      </c>
      <c r="O4" s="9" t="str">
        <f t="shared" si="3"/>
        <v>50</v>
      </c>
      <c r="P4" s="9" t="str">
        <f t="shared" si="4"/>
        <v>50</v>
      </c>
      <c r="Q4" s="33">
        <f t="shared" si="5"/>
        <v>190</v>
      </c>
      <c r="R4" s="31">
        <f t="shared" si="7"/>
        <v>60</v>
      </c>
      <c r="S4" s="31">
        <f t="shared" si="8"/>
        <v>0</v>
      </c>
      <c r="T4" s="31">
        <f t="shared" si="9"/>
        <v>80</v>
      </c>
      <c r="U4" s="31">
        <f t="shared" si="10"/>
        <v>50</v>
      </c>
      <c r="V4" s="31">
        <f t="shared" si="11"/>
        <v>50</v>
      </c>
    </row>
    <row r="5" spans="1:22" ht="21" customHeight="1" x14ac:dyDescent="0.2">
      <c r="A5" s="27">
        <v>4</v>
      </c>
      <c r="B5" s="9">
        <v>3019826</v>
      </c>
      <c r="C5" s="9" t="s">
        <v>243</v>
      </c>
      <c r="D5" s="9" t="s">
        <v>165</v>
      </c>
      <c r="E5" s="10">
        <v>38634</v>
      </c>
      <c r="F5" s="9">
        <v>5</v>
      </c>
      <c r="G5" s="9">
        <v>6</v>
      </c>
      <c r="H5" s="9">
        <v>3</v>
      </c>
      <c r="I5" s="9">
        <v>3</v>
      </c>
      <c r="J5" s="9">
        <v>6</v>
      </c>
      <c r="K5" s="9">
        <v>5</v>
      </c>
      <c r="L5" s="9" t="str">
        <f t="shared" si="0"/>
        <v>30</v>
      </c>
      <c r="M5" s="9" t="str">
        <f t="shared" si="1"/>
        <v>60</v>
      </c>
      <c r="N5" s="9" t="str">
        <f t="shared" si="2"/>
        <v>60</v>
      </c>
      <c r="O5" s="9" t="str">
        <f t="shared" si="3"/>
        <v>30</v>
      </c>
      <c r="P5" s="9" t="str">
        <f t="shared" si="4"/>
        <v>40</v>
      </c>
      <c r="Q5" s="33">
        <f t="shared" si="5"/>
        <v>160</v>
      </c>
      <c r="R5" s="31">
        <f t="shared" si="7"/>
        <v>30</v>
      </c>
      <c r="S5" s="31">
        <f t="shared" si="8"/>
        <v>60</v>
      </c>
      <c r="T5" s="31">
        <f t="shared" si="9"/>
        <v>60</v>
      </c>
      <c r="U5" s="31">
        <f t="shared" si="10"/>
        <v>30</v>
      </c>
      <c r="V5" s="31">
        <f t="shared" si="11"/>
        <v>40</v>
      </c>
    </row>
    <row r="6" spans="1:22" ht="21" customHeight="1" x14ac:dyDescent="0.2">
      <c r="A6" s="27">
        <v>5</v>
      </c>
      <c r="B6" s="9">
        <v>3018045</v>
      </c>
      <c r="C6" s="9" t="s">
        <v>180</v>
      </c>
      <c r="D6" s="9" t="s">
        <v>133</v>
      </c>
      <c r="E6" s="10">
        <v>38298</v>
      </c>
      <c r="F6" s="9">
        <v>6</v>
      </c>
      <c r="G6" s="9">
        <v>8</v>
      </c>
      <c r="H6" s="9">
        <v>2</v>
      </c>
      <c r="I6" s="9"/>
      <c r="J6" s="9"/>
      <c r="K6" s="9">
        <v>6</v>
      </c>
      <c r="L6" s="9" t="str">
        <f t="shared" si="0"/>
        <v>10</v>
      </c>
      <c r="M6" s="9" t="str">
        <f t="shared" si="1"/>
        <v>80</v>
      </c>
      <c r="N6" s="9">
        <f t="shared" si="2"/>
        <v>0</v>
      </c>
      <c r="O6" s="9">
        <f t="shared" si="3"/>
        <v>0</v>
      </c>
      <c r="P6" s="9" t="str">
        <f t="shared" si="4"/>
        <v>30</v>
      </c>
      <c r="Q6" s="33">
        <f t="shared" si="5"/>
        <v>120</v>
      </c>
      <c r="R6" s="31">
        <f t="shared" si="7"/>
        <v>10</v>
      </c>
      <c r="S6" s="31">
        <f t="shared" si="8"/>
        <v>80</v>
      </c>
      <c r="T6" s="31">
        <f t="shared" si="9"/>
        <v>0</v>
      </c>
      <c r="U6" s="31">
        <f t="shared" si="10"/>
        <v>0</v>
      </c>
      <c r="V6" s="31">
        <f t="shared" si="11"/>
        <v>30</v>
      </c>
    </row>
    <row r="7" spans="1:22" ht="21" customHeight="1" x14ac:dyDescent="0.2">
      <c r="A7" s="48">
        <v>6</v>
      </c>
      <c r="B7" s="52">
        <v>3019829</v>
      </c>
      <c r="C7" s="52" t="s">
        <v>245</v>
      </c>
      <c r="D7" s="52" t="s">
        <v>165</v>
      </c>
      <c r="E7" s="53">
        <v>38580</v>
      </c>
      <c r="F7" s="52">
        <v>5</v>
      </c>
      <c r="G7" s="49">
        <v>7</v>
      </c>
      <c r="H7" s="49">
        <v>6</v>
      </c>
      <c r="I7" s="49">
        <v>7</v>
      </c>
      <c r="J7" s="49">
        <v>3</v>
      </c>
      <c r="K7" s="49">
        <v>7</v>
      </c>
      <c r="L7" s="49" t="str">
        <f t="shared" si="0"/>
        <v>20</v>
      </c>
      <c r="M7" s="49" t="str">
        <f t="shared" si="1"/>
        <v>30</v>
      </c>
      <c r="N7" s="49" t="str">
        <f t="shared" si="2"/>
        <v>20</v>
      </c>
      <c r="O7" s="49" t="str">
        <f t="shared" si="3"/>
        <v>60</v>
      </c>
      <c r="P7" s="49" t="str">
        <f t="shared" si="4"/>
        <v>20</v>
      </c>
      <c r="Q7" s="54">
        <f t="shared" si="5"/>
        <v>110</v>
      </c>
      <c r="R7" s="31">
        <f t="shared" si="7"/>
        <v>20</v>
      </c>
      <c r="S7" s="31">
        <f t="shared" si="8"/>
        <v>30</v>
      </c>
      <c r="T7" s="31">
        <f t="shared" si="9"/>
        <v>20</v>
      </c>
      <c r="U7" s="31">
        <f t="shared" si="10"/>
        <v>60</v>
      </c>
      <c r="V7" s="31">
        <f t="shared" si="11"/>
        <v>20</v>
      </c>
    </row>
    <row r="8" spans="1:22" ht="21" customHeight="1" x14ac:dyDescent="0.2">
      <c r="A8" s="27">
        <v>7</v>
      </c>
      <c r="B8" s="9">
        <v>3018050</v>
      </c>
      <c r="C8" s="9" t="s">
        <v>183</v>
      </c>
      <c r="D8" s="9" t="s">
        <v>157</v>
      </c>
      <c r="E8" s="10">
        <v>38309</v>
      </c>
      <c r="F8" s="9">
        <v>6</v>
      </c>
      <c r="G8" s="9">
        <v>5</v>
      </c>
      <c r="H8" s="9">
        <v>4</v>
      </c>
      <c r="I8" s="9">
        <v>8</v>
      </c>
      <c r="J8" s="9"/>
      <c r="K8" s="9">
        <v>11</v>
      </c>
      <c r="L8" s="9" t="str">
        <f t="shared" si="0"/>
        <v>40</v>
      </c>
      <c r="M8" s="9" t="str">
        <f t="shared" si="1"/>
        <v>50</v>
      </c>
      <c r="N8" s="9" t="str">
        <f t="shared" si="2"/>
        <v>10</v>
      </c>
      <c r="O8" s="9">
        <f t="shared" si="3"/>
        <v>0</v>
      </c>
      <c r="P8" s="9" t="str">
        <f t="shared" si="4"/>
        <v>5</v>
      </c>
      <c r="Q8" s="33">
        <f t="shared" si="5"/>
        <v>100</v>
      </c>
      <c r="R8" s="31">
        <f t="shared" si="7"/>
        <v>40</v>
      </c>
      <c r="S8" s="31">
        <f t="shared" si="8"/>
        <v>50</v>
      </c>
      <c r="T8" s="31">
        <f t="shared" si="9"/>
        <v>10</v>
      </c>
      <c r="U8" s="31">
        <f t="shared" si="10"/>
        <v>0</v>
      </c>
      <c r="V8" s="31">
        <f t="shared" si="11"/>
        <v>5</v>
      </c>
    </row>
    <row r="9" spans="1:22" ht="21" customHeight="1" x14ac:dyDescent="0.2">
      <c r="A9" s="27">
        <v>8</v>
      </c>
      <c r="B9" s="9">
        <v>3019077</v>
      </c>
      <c r="C9" s="9" t="s">
        <v>193</v>
      </c>
      <c r="D9" s="9" t="s">
        <v>122</v>
      </c>
      <c r="E9" s="10">
        <v>38319</v>
      </c>
      <c r="F9" s="9">
        <v>6</v>
      </c>
      <c r="G9" s="9">
        <v>9</v>
      </c>
      <c r="H9" s="9">
        <v>8</v>
      </c>
      <c r="I9" s="9">
        <v>9</v>
      </c>
      <c r="J9" s="9">
        <v>8</v>
      </c>
      <c r="K9" s="9">
        <v>3</v>
      </c>
      <c r="L9" s="9" t="str">
        <f t="shared" si="0"/>
        <v>8</v>
      </c>
      <c r="M9" s="9" t="str">
        <f t="shared" si="1"/>
        <v>10</v>
      </c>
      <c r="N9" s="9" t="str">
        <f t="shared" si="2"/>
        <v>8</v>
      </c>
      <c r="O9" s="9" t="str">
        <f t="shared" si="3"/>
        <v>10</v>
      </c>
      <c r="P9" s="9" t="str">
        <f t="shared" si="4"/>
        <v>60</v>
      </c>
      <c r="Q9" s="33">
        <f t="shared" si="5"/>
        <v>80</v>
      </c>
      <c r="R9" s="31">
        <f t="shared" si="7"/>
        <v>8</v>
      </c>
      <c r="S9" s="31">
        <f t="shared" si="8"/>
        <v>10</v>
      </c>
      <c r="T9" s="31">
        <f t="shared" si="9"/>
        <v>8</v>
      </c>
      <c r="U9" s="31">
        <f t="shared" si="10"/>
        <v>10</v>
      </c>
      <c r="V9" s="31">
        <f t="shared" si="11"/>
        <v>60</v>
      </c>
    </row>
    <row r="10" spans="1:22" ht="21" customHeight="1" x14ac:dyDescent="0.2">
      <c r="A10" s="27">
        <v>9</v>
      </c>
      <c r="B10" s="9">
        <v>3019403</v>
      </c>
      <c r="C10" s="9" t="s">
        <v>232</v>
      </c>
      <c r="D10" s="9" t="s">
        <v>143</v>
      </c>
      <c r="E10" s="10">
        <v>38670</v>
      </c>
      <c r="F10" s="9">
        <v>5</v>
      </c>
      <c r="G10" s="9"/>
      <c r="H10" s="9">
        <v>9</v>
      </c>
      <c r="I10" s="9">
        <v>6</v>
      </c>
      <c r="J10" s="9">
        <v>5</v>
      </c>
      <c r="K10" s="9">
        <v>9</v>
      </c>
      <c r="L10" s="9">
        <f t="shared" si="0"/>
        <v>0</v>
      </c>
      <c r="M10" s="9" t="str">
        <f t="shared" si="1"/>
        <v>8</v>
      </c>
      <c r="N10" s="9" t="str">
        <f t="shared" si="2"/>
        <v>30</v>
      </c>
      <c r="O10" s="9" t="str">
        <f t="shared" si="3"/>
        <v>40</v>
      </c>
      <c r="P10" s="9" t="str">
        <f t="shared" si="4"/>
        <v>8</v>
      </c>
      <c r="Q10" s="33">
        <f t="shared" si="5"/>
        <v>78</v>
      </c>
      <c r="R10" s="31">
        <f t="shared" si="7"/>
        <v>0</v>
      </c>
      <c r="S10" s="31">
        <f t="shared" si="8"/>
        <v>8</v>
      </c>
      <c r="T10" s="31">
        <f t="shared" si="9"/>
        <v>30</v>
      </c>
      <c r="U10" s="31">
        <f t="shared" si="10"/>
        <v>40</v>
      </c>
      <c r="V10" s="31">
        <f t="shared" si="11"/>
        <v>8</v>
      </c>
    </row>
    <row r="11" spans="1:22" ht="21" customHeight="1" x14ac:dyDescent="0.2">
      <c r="A11" s="27">
        <v>10</v>
      </c>
      <c r="B11" s="9">
        <v>3017962</v>
      </c>
      <c r="C11" s="9" t="s">
        <v>179</v>
      </c>
      <c r="D11" s="9" t="s">
        <v>145</v>
      </c>
      <c r="E11" s="10">
        <v>38151</v>
      </c>
      <c r="F11" s="9">
        <v>6</v>
      </c>
      <c r="G11" s="9">
        <v>11</v>
      </c>
      <c r="H11" s="9">
        <v>7</v>
      </c>
      <c r="I11" s="9">
        <v>5</v>
      </c>
      <c r="J11" s="9"/>
      <c r="K11" s="9">
        <v>8</v>
      </c>
      <c r="L11" s="9" t="str">
        <f t="shared" si="0"/>
        <v>5</v>
      </c>
      <c r="M11" s="9" t="str">
        <f t="shared" si="1"/>
        <v>20</v>
      </c>
      <c r="N11" s="9" t="str">
        <f t="shared" si="2"/>
        <v>40</v>
      </c>
      <c r="O11" s="9">
        <f t="shared" si="3"/>
        <v>0</v>
      </c>
      <c r="P11" s="9" t="str">
        <f t="shared" si="4"/>
        <v>10</v>
      </c>
      <c r="Q11" s="33">
        <f t="shared" si="5"/>
        <v>70</v>
      </c>
      <c r="R11" s="31">
        <f t="shared" si="7"/>
        <v>5</v>
      </c>
      <c r="S11" s="31">
        <f t="shared" si="8"/>
        <v>20</v>
      </c>
      <c r="T11" s="31">
        <f t="shared" si="9"/>
        <v>40</v>
      </c>
      <c r="U11" s="31">
        <f t="shared" si="10"/>
        <v>0</v>
      </c>
      <c r="V11" s="31">
        <f t="shared" si="11"/>
        <v>10</v>
      </c>
    </row>
    <row r="12" spans="1:22" ht="21" customHeight="1" x14ac:dyDescent="0.2">
      <c r="A12" s="27">
        <v>11</v>
      </c>
      <c r="B12" s="22">
        <v>3019833</v>
      </c>
      <c r="C12" s="22" t="s">
        <v>246</v>
      </c>
      <c r="D12" s="22" t="s">
        <v>157</v>
      </c>
      <c r="E12" s="23">
        <v>38802</v>
      </c>
      <c r="F12" s="22">
        <v>5</v>
      </c>
      <c r="G12" s="9">
        <v>4</v>
      </c>
      <c r="H12" s="9"/>
      <c r="I12" s="9">
        <v>10</v>
      </c>
      <c r="J12" s="9">
        <v>9</v>
      </c>
      <c r="K12" s="9">
        <v>12</v>
      </c>
      <c r="L12" s="9" t="str">
        <f t="shared" si="0"/>
        <v>50</v>
      </c>
      <c r="M12" s="9">
        <f t="shared" si="1"/>
        <v>0</v>
      </c>
      <c r="N12" s="9" t="str">
        <f t="shared" si="2"/>
        <v>6</v>
      </c>
      <c r="O12" s="9" t="str">
        <f t="shared" si="3"/>
        <v>8</v>
      </c>
      <c r="P12" s="9" t="str">
        <f t="shared" si="4"/>
        <v>4</v>
      </c>
      <c r="Q12" s="33">
        <f t="shared" si="5"/>
        <v>64</v>
      </c>
      <c r="R12" s="31">
        <f t="shared" si="7"/>
        <v>50</v>
      </c>
      <c r="S12" s="31">
        <f t="shared" si="8"/>
        <v>0</v>
      </c>
      <c r="T12" s="31">
        <f t="shared" si="9"/>
        <v>6</v>
      </c>
      <c r="U12" s="31">
        <f t="shared" si="10"/>
        <v>8</v>
      </c>
      <c r="V12" s="31">
        <f t="shared" si="11"/>
        <v>4</v>
      </c>
    </row>
    <row r="13" spans="1:22" ht="21" customHeight="1" x14ac:dyDescent="0.2">
      <c r="A13" s="27">
        <v>12</v>
      </c>
      <c r="B13" s="22">
        <v>3019828</v>
      </c>
      <c r="C13" s="22" t="s">
        <v>244</v>
      </c>
      <c r="D13" s="22" t="s">
        <v>165</v>
      </c>
      <c r="E13" s="23">
        <v>38611</v>
      </c>
      <c r="F13" s="22">
        <v>5</v>
      </c>
      <c r="G13" s="9"/>
      <c r="H13" s="9">
        <v>11</v>
      </c>
      <c r="I13" s="9">
        <v>12</v>
      </c>
      <c r="J13" s="9">
        <v>7</v>
      </c>
      <c r="K13" s="9">
        <v>10</v>
      </c>
      <c r="L13" s="9">
        <f t="shared" si="0"/>
        <v>0</v>
      </c>
      <c r="M13" s="9" t="str">
        <f t="shared" si="1"/>
        <v>5</v>
      </c>
      <c r="N13" s="9" t="str">
        <f t="shared" si="2"/>
        <v>4</v>
      </c>
      <c r="O13" s="9" t="str">
        <f t="shared" si="3"/>
        <v>20</v>
      </c>
      <c r="P13" s="9" t="str">
        <f t="shared" si="4"/>
        <v>6</v>
      </c>
      <c r="Q13" s="33">
        <f t="shared" si="5"/>
        <v>31</v>
      </c>
      <c r="R13" s="31">
        <f t="shared" si="7"/>
        <v>0</v>
      </c>
      <c r="S13" s="31">
        <f t="shared" si="8"/>
        <v>5</v>
      </c>
      <c r="T13" s="31">
        <f t="shared" si="9"/>
        <v>4</v>
      </c>
      <c r="U13" s="31">
        <f t="shared" si="10"/>
        <v>20</v>
      </c>
      <c r="V13" s="31">
        <f t="shared" si="11"/>
        <v>6</v>
      </c>
    </row>
    <row r="14" spans="1:22" ht="21" customHeight="1" x14ac:dyDescent="0.2">
      <c r="A14" s="27">
        <v>13</v>
      </c>
      <c r="B14" s="9">
        <v>3018047</v>
      </c>
      <c r="C14" s="9" t="s">
        <v>182</v>
      </c>
      <c r="D14" s="9" t="s">
        <v>133</v>
      </c>
      <c r="E14" s="10">
        <v>38298</v>
      </c>
      <c r="F14" s="9">
        <v>6</v>
      </c>
      <c r="G14" s="9"/>
      <c r="H14" s="9">
        <v>10</v>
      </c>
      <c r="I14" s="9">
        <v>11</v>
      </c>
      <c r="J14" s="9">
        <v>12</v>
      </c>
      <c r="K14" s="9">
        <v>15</v>
      </c>
      <c r="L14" s="9">
        <f t="shared" si="0"/>
        <v>0</v>
      </c>
      <c r="M14" s="9" t="str">
        <f t="shared" si="1"/>
        <v>6</v>
      </c>
      <c r="N14" s="9" t="str">
        <f t="shared" si="2"/>
        <v>5</v>
      </c>
      <c r="O14" s="9" t="str">
        <f t="shared" si="3"/>
        <v>4</v>
      </c>
      <c r="P14" s="9" t="str">
        <f t="shared" si="4"/>
        <v>1</v>
      </c>
      <c r="Q14" s="33">
        <f t="shared" si="5"/>
        <v>15</v>
      </c>
      <c r="R14" s="31">
        <f t="shared" si="7"/>
        <v>0</v>
      </c>
      <c r="S14" s="31">
        <f t="shared" si="8"/>
        <v>6</v>
      </c>
      <c r="T14" s="31">
        <f t="shared" si="9"/>
        <v>5</v>
      </c>
      <c r="U14" s="31">
        <f t="shared" si="10"/>
        <v>4</v>
      </c>
      <c r="V14" s="31">
        <f t="shared" si="11"/>
        <v>1</v>
      </c>
    </row>
    <row r="15" spans="1:22" ht="21" customHeight="1" x14ac:dyDescent="0.2">
      <c r="A15" s="27">
        <v>14</v>
      </c>
      <c r="B15" s="9">
        <v>3019339</v>
      </c>
      <c r="C15" s="9" t="s">
        <v>229</v>
      </c>
      <c r="D15" s="9" t="s">
        <v>145</v>
      </c>
      <c r="E15" s="10">
        <v>38792</v>
      </c>
      <c r="F15" s="9">
        <v>5</v>
      </c>
      <c r="G15" s="9">
        <v>10</v>
      </c>
      <c r="H15" s="9"/>
      <c r="I15" s="9"/>
      <c r="J15" s="9">
        <v>10</v>
      </c>
      <c r="K15" s="9"/>
      <c r="L15" s="9" t="str">
        <f t="shared" si="0"/>
        <v>6</v>
      </c>
      <c r="M15" s="9">
        <f t="shared" si="1"/>
        <v>0</v>
      </c>
      <c r="N15" s="9">
        <f t="shared" si="2"/>
        <v>0</v>
      </c>
      <c r="O15" s="9" t="str">
        <f t="shared" si="3"/>
        <v>6</v>
      </c>
      <c r="P15" s="9">
        <f t="shared" si="4"/>
        <v>0</v>
      </c>
      <c r="Q15" s="33">
        <f t="shared" si="5"/>
        <v>12</v>
      </c>
      <c r="R15" s="31">
        <f t="shared" si="7"/>
        <v>6</v>
      </c>
      <c r="S15" s="31">
        <f t="shared" si="8"/>
        <v>0</v>
      </c>
      <c r="T15" s="31">
        <f t="shared" si="9"/>
        <v>0</v>
      </c>
      <c r="U15" s="31">
        <f t="shared" si="10"/>
        <v>6</v>
      </c>
      <c r="V15" s="31">
        <f t="shared" si="11"/>
        <v>0</v>
      </c>
    </row>
    <row r="16" spans="1:22" ht="21" customHeight="1" x14ac:dyDescent="0.2">
      <c r="A16" s="27">
        <v>15</v>
      </c>
      <c r="B16" s="9">
        <v>3019708</v>
      </c>
      <c r="C16" s="9" t="s">
        <v>240</v>
      </c>
      <c r="D16" s="9" t="s">
        <v>169</v>
      </c>
      <c r="E16" s="10">
        <v>38581</v>
      </c>
      <c r="F16" s="9">
        <v>5</v>
      </c>
      <c r="G16" s="9">
        <v>12</v>
      </c>
      <c r="H16" s="9">
        <v>13</v>
      </c>
      <c r="I16" s="9"/>
      <c r="J16" s="9">
        <v>11</v>
      </c>
      <c r="K16" s="9"/>
      <c r="L16" s="9" t="str">
        <f t="shared" si="0"/>
        <v>4</v>
      </c>
      <c r="M16" s="9" t="str">
        <f t="shared" si="1"/>
        <v>3</v>
      </c>
      <c r="N16" s="9">
        <f t="shared" si="2"/>
        <v>0</v>
      </c>
      <c r="O16" s="9" t="str">
        <f t="shared" si="3"/>
        <v>5</v>
      </c>
      <c r="P16" s="9">
        <f t="shared" si="4"/>
        <v>0</v>
      </c>
      <c r="Q16" s="33">
        <f t="shared" si="5"/>
        <v>12</v>
      </c>
      <c r="R16" s="31">
        <f t="shared" si="7"/>
        <v>4</v>
      </c>
      <c r="S16" s="31">
        <f t="shared" si="8"/>
        <v>3</v>
      </c>
      <c r="T16" s="31">
        <f t="shared" si="9"/>
        <v>0</v>
      </c>
      <c r="U16" s="31">
        <f t="shared" si="10"/>
        <v>5</v>
      </c>
      <c r="V16" s="31">
        <f t="shared" si="11"/>
        <v>0</v>
      </c>
    </row>
    <row r="17" spans="1:22" ht="21" customHeight="1" x14ac:dyDescent="0.2">
      <c r="A17" s="27">
        <v>16</v>
      </c>
      <c r="B17" s="9">
        <v>3019173</v>
      </c>
      <c r="C17" s="9" t="s">
        <v>227</v>
      </c>
      <c r="D17" s="9" t="s">
        <v>57</v>
      </c>
      <c r="E17" s="10">
        <v>38487</v>
      </c>
      <c r="F17" s="9">
        <v>5</v>
      </c>
      <c r="G17" s="9">
        <v>13</v>
      </c>
      <c r="H17" s="9">
        <v>12</v>
      </c>
      <c r="I17" s="9"/>
      <c r="J17" s="9"/>
      <c r="K17" s="9">
        <v>13</v>
      </c>
      <c r="L17" s="9" t="str">
        <f t="shared" si="0"/>
        <v>3</v>
      </c>
      <c r="M17" s="9" t="str">
        <f t="shared" si="1"/>
        <v>4</v>
      </c>
      <c r="N17" s="9">
        <f t="shared" si="2"/>
        <v>0</v>
      </c>
      <c r="O17" s="9">
        <f t="shared" si="3"/>
        <v>0</v>
      </c>
      <c r="P17" s="9" t="str">
        <f t="shared" si="4"/>
        <v>3</v>
      </c>
      <c r="Q17" s="33">
        <f t="shared" si="5"/>
        <v>10</v>
      </c>
      <c r="R17" s="31">
        <f t="shared" si="7"/>
        <v>3</v>
      </c>
      <c r="S17" s="31">
        <f t="shared" si="8"/>
        <v>4</v>
      </c>
      <c r="T17" s="31">
        <f t="shared" si="9"/>
        <v>0</v>
      </c>
      <c r="U17" s="31">
        <f t="shared" si="10"/>
        <v>0</v>
      </c>
      <c r="V17" s="31">
        <f t="shared" si="11"/>
        <v>3</v>
      </c>
    </row>
    <row r="18" spans="1:22" ht="21" customHeight="1" x14ac:dyDescent="0.2">
      <c r="A18" s="27">
        <v>17</v>
      </c>
      <c r="B18" s="22">
        <v>3019843</v>
      </c>
      <c r="C18" s="22" t="s">
        <v>252</v>
      </c>
      <c r="D18" s="22" t="s">
        <v>138</v>
      </c>
      <c r="E18" s="23">
        <v>38592</v>
      </c>
      <c r="F18" s="22">
        <v>5</v>
      </c>
      <c r="G18" s="9"/>
      <c r="H18" s="9">
        <v>14</v>
      </c>
      <c r="I18" s="9">
        <v>14</v>
      </c>
      <c r="J18" s="9">
        <v>13</v>
      </c>
      <c r="K18" s="9">
        <v>14</v>
      </c>
      <c r="L18" s="9">
        <f t="shared" si="0"/>
        <v>0</v>
      </c>
      <c r="M18" s="9" t="str">
        <f t="shared" si="1"/>
        <v>2</v>
      </c>
      <c r="N18" s="9" t="str">
        <f t="shared" si="2"/>
        <v>2</v>
      </c>
      <c r="O18" s="9" t="str">
        <f t="shared" si="3"/>
        <v>3</v>
      </c>
      <c r="P18" s="9" t="str">
        <f t="shared" si="4"/>
        <v>2</v>
      </c>
      <c r="Q18" s="33">
        <f t="shared" si="5"/>
        <v>7</v>
      </c>
      <c r="R18" s="31">
        <f t="shared" si="7"/>
        <v>0</v>
      </c>
      <c r="S18" s="31">
        <f t="shared" si="8"/>
        <v>2</v>
      </c>
      <c r="T18" s="31">
        <f t="shared" si="9"/>
        <v>2</v>
      </c>
      <c r="U18" s="31">
        <f t="shared" si="10"/>
        <v>3</v>
      </c>
      <c r="V18" s="31">
        <f t="shared" si="11"/>
        <v>2</v>
      </c>
    </row>
    <row r="19" spans="1:22" ht="21" customHeight="1" x14ac:dyDescent="0.2">
      <c r="A19" s="27">
        <v>18</v>
      </c>
      <c r="B19" s="9">
        <v>3018316</v>
      </c>
      <c r="C19" s="9" t="s">
        <v>190</v>
      </c>
      <c r="D19" s="9" t="s">
        <v>163</v>
      </c>
      <c r="E19" s="10">
        <v>38191</v>
      </c>
      <c r="F19" s="9">
        <v>6</v>
      </c>
      <c r="G19" s="9"/>
      <c r="H19" s="9">
        <v>15</v>
      </c>
      <c r="I19" s="9">
        <v>15</v>
      </c>
      <c r="J19" s="9">
        <v>15</v>
      </c>
      <c r="K19" s="9"/>
      <c r="L19" s="9">
        <f t="shared" si="0"/>
        <v>0</v>
      </c>
      <c r="M19" s="9" t="str">
        <f t="shared" si="1"/>
        <v>1</v>
      </c>
      <c r="N19" s="9" t="str">
        <f t="shared" si="2"/>
        <v>1</v>
      </c>
      <c r="O19" s="9" t="str">
        <f t="shared" si="3"/>
        <v>1</v>
      </c>
      <c r="P19" s="9">
        <f t="shared" si="4"/>
        <v>0</v>
      </c>
      <c r="Q19" s="33">
        <f t="shared" si="5"/>
        <v>3</v>
      </c>
      <c r="R19" s="31">
        <f t="shared" si="7"/>
        <v>0</v>
      </c>
      <c r="S19" s="31">
        <f t="shared" si="8"/>
        <v>1</v>
      </c>
      <c r="T19" s="31">
        <f t="shared" si="9"/>
        <v>1</v>
      </c>
      <c r="U19" s="31">
        <f t="shared" si="10"/>
        <v>1</v>
      </c>
      <c r="V19" s="31">
        <f t="shared" si="11"/>
        <v>0</v>
      </c>
    </row>
    <row r="20" spans="1:22" ht="21" customHeight="1" x14ac:dyDescent="0.2">
      <c r="A20" s="27">
        <v>19</v>
      </c>
      <c r="B20" s="22">
        <v>3019845</v>
      </c>
      <c r="C20" s="22" t="s">
        <v>254</v>
      </c>
      <c r="D20" s="22" t="s">
        <v>138</v>
      </c>
      <c r="E20" s="23">
        <v>38740</v>
      </c>
      <c r="F20" s="22">
        <v>5</v>
      </c>
      <c r="G20" s="9"/>
      <c r="H20" s="9"/>
      <c r="I20" s="9">
        <v>13</v>
      </c>
      <c r="J20" s="9"/>
      <c r="K20" s="9"/>
      <c r="L20" s="9">
        <f t="shared" si="0"/>
        <v>0</v>
      </c>
      <c r="M20" s="9">
        <f t="shared" si="1"/>
        <v>0</v>
      </c>
      <c r="N20" s="9" t="str">
        <f t="shared" si="2"/>
        <v>3</v>
      </c>
      <c r="O20" s="9">
        <f t="shared" si="3"/>
        <v>0</v>
      </c>
      <c r="P20" s="9">
        <f t="shared" si="4"/>
        <v>0</v>
      </c>
      <c r="Q20" s="33">
        <f t="shared" si="5"/>
        <v>3</v>
      </c>
      <c r="R20" s="31">
        <f t="shared" si="7"/>
        <v>0</v>
      </c>
      <c r="S20" s="31">
        <f t="shared" si="8"/>
        <v>0</v>
      </c>
      <c r="T20" s="31">
        <f t="shared" si="9"/>
        <v>3</v>
      </c>
      <c r="U20" s="31">
        <f t="shared" si="10"/>
        <v>0</v>
      </c>
      <c r="V20" s="31">
        <f t="shared" si="11"/>
        <v>0</v>
      </c>
    </row>
    <row r="21" spans="1:22" ht="21" customHeight="1" x14ac:dyDescent="0.2">
      <c r="A21" s="27">
        <v>20</v>
      </c>
      <c r="B21" s="22">
        <v>3019842</v>
      </c>
      <c r="C21" s="22" t="s">
        <v>251</v>
      </c>
      <c r="D21" s="22" t="s">
        <v>152</v>
      </c>
      <c r="E21" s="23">
        <v>38525</v>
      </c>
      <c r="F21" s="22">
        <v>5</v>
      </c>
      <c r="G21" s="9"/>
      <c r="H21" s="9"/>
      <c r="I21" s="9"/>
      <c r="J21" s="9">
        <v>14</v>
      </c>
      <c r="K21" s="9"/>
      <c r="L21" s="9">
        <f t="shared" si="0"/>
        <v>0</v>
      </c>
      <c r="M21" s="9">
        <f t="shared" si="1"/>
        <v>0</v>
      </c>
      <c r="N21" s="9">
        <f t="shared" si="2"/>
        <v>0</v>
      </c>
      <c r="O21" s="9" t="str">
        <f t="shared" si="3"/>
        <v>2</v>
      </c>
      <c r="P21" s="9">
        <f t="shared" si="4"/>
        <v>0</v>
      </c>
      <c r="Q21" s="33">
        <f t="shared" si="5"/>
        <v>2</v>
      </c>
      <c r="R21" s="31">
        <f t="shared" si="7"/>
        <v>0</v>
      </c>
      <c r="S21" s="31">
        <f t="shared" si="8"/>
        <v>0</v>
      </c>
      <c r="T21" s="31">
        <f t="shared" si="9"/>
        <v>0</v>
      </c>
      <c r="U21" s="31">
        <f t="shared" si="10"/>
        <v>2</v>
      </c>
      <c r="V21" s="31">
        <f t="shared" si="11"/>
        <v>0</v>
      </c>
    </row>
    <row r="22" spans="1:22" ht="21" customHeight="1" x14ac:dyDescent="0.2">
      <c r="A22" s="27">
        <v>21</v>
      </c>
      <c r="B22" s="9">
        <v>3019703</v>
      </c>
      <c r="C22" s="9" t="s">
        <v>239</v>
      </c>
      <c r="D22" s="9" t="s">
        <v>174</v>
      </c>
      <c r="E22" s="10">
        <v>38272</v>
      </c>
      <c r="F22" s="9">
        <v>6</v>
      </c>
      <c r="G22" s="9">
        <v>14</v>
      </c>
      <c r="H22" s="9"/>
      <c r="I22" s="9"/>
      <c r="J22" s="9"/>
      <c r="K22" s="9"/>
      <c r="L22" s="9" t="str">
        <f t="shared" si="0"/>
        <v>2</v>
      </c>
      <c r="M22" s="9">
        <f t="shared" si="1"/>
        <v>0</v>
      </c>
      <c r="N22" s="9">
        <f t="shared" si="2"/>
        <v>0</v>
      </c>
      <c r="O22" s="9">
        <f t="shared" si="3"/>
        <v>0</v>
      </c>
      <c r="P22" s="9">
        <f t="shared" si="4"/>
        <v>0</v>
      </c>
      <c r="Q22" s="33">
        <f t="shared" si="5"/>
        <v>2</v>
      </c>
      <c r="R22" s="31">
        <f t="shared" si="7"/>
        <v>2</v>
      </c>
      <c r="S22" s="31">
        <f t="shared" si="8"/>
        <v>0</v>
      </c>
      <c r="T22" s="31">
        <f t="shared" si="9"/>
        <v>0</v>
      </c>
      <c r="U22" s="31">
        <f t="shared" si="10"/>
        <v>0</v>
      </c>
      <c r="V22" s="31">
        <f t="shared" si="11"/>
        <v>0</v>
      </c>
    </row>
    <row r="23" spans="1:22" ht="21" customHeight="1" x14ac:dyDescent="0.2">
      <c r="A23" s="27">
        <v>22</v>
      </c>
      <c r="B23" s="9">
        <v>3019570</v>
      </c>
      <c r="C23" s="9" t="s">
        <v>233</v>
      </c>
      <c r="D23" s="9" t="s">
        <v>234</v>
      </c>
      <c r="E23" s="10">
        <v>38206</v>
      </c>
      <c r="F23" s="9">
        <v>6</v>
      </c>
      <c r="G23" s="9">
        <v>15</v>
      </c>
      <c r="H23" s="9"/>
      <c r="I23" s="9"/>
      <c r="J23" s="9"/>
      <c r="K23" s="9"/>
      <c r="L23" s="9" t="str">
        <f t="shared" si="0"/>
        <v>1</v>
      </c>
      <c r="M23" s="9">
        <f t="shared" si="1"/>
        <v>0</v>
      </c>
      <c r="N23" s="9">
        <f t="shared" si="2"/>
        <v>0</v>
      </c>
      <c r="O23" s="9">
        <f t="shared" si="3"/>
        <v>0</v>
      </c>
      <c r="P23" s="9">
        <f t="shared" si="4"/>
        <v>0</v>
      </c>
      <c r="Q23" s="33">
        <f t="shared" si="5"/>
        <v>1</v>
      </c>
      <c r="R23" s="31">
        <f t="shared" si="7"/>
        <v>1</v>
      </c>
      <c r="S23" s="31">
        <f t="shared" si="8"/>
        <v>0</v>
      </c>
      <c r="T23" s="31">
        <f t="shared" si="9"/>
        <v>0</v>
      </c>
      <c r="U23" s="31">
        <f t="shared" si="10"/>
        <v>0</v>
      </c>
      <c r="V23" s="31">
        <f t="shared" si="11"/>
        <v>0</v>
      </c>
    </row>
    <row r="24" spans="1:22" ht="21" customHeight="1" x14ac:dyDescent="0.2">
      <c r="A24" s="27">
        <v>23</v>
      </c>
      <c r="B24" s="9">
        <v>3019402</v>
      </c>
      <c r="C24" s="9" t="s">
        <v>231</v>
      </c>
      <c r="D24" s="9" t="s">
        <v>143</v>
      </c>
      <c r="E24" s="10">
        <v>38369</v>
      </c>
      <c r="F24" s="9">
        <v>6</v>
      </c>
      <c r="G24" s="9"/>
      <c r="H24" s="9"/>
      <c r="I24" s="9"/>
      <c r="J24" s="9"/>
      <c r="K24" s="9"/>
      <c r="L24" s="9">
        <f t="shared" si="0"/>
        <v>0</v>
      </c>
      <c r="M24" s="9">
        <f t="shared" si="1"/>
        <v>0</v>
      </c>
      <c r="N24" s="9">
        <f t="shared" si="2"/>
        <v>0</v>
      </c>
      <c r="O24" s="9">
        <f t="shared" si="3"/>
        <v>0</v>
      </c>
      <c r="P24" s="9">
        <f t="shared" si="4"/>
        <v>0</v>
      </c>
      <c r="Q24" s="33">
        <f t="shared" si="5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</row>
    <row r="25" spans="1:22" ht="21" customHeight="1" x14ac:dyDescent="0.2">
      <c r="A25" s="27">
        <v>24</v>
      </c>
      <c r="B25" s="9">
        <v>3018275</v>
      </c>
      <c r="C25" s="9" t="s">
        <v>189</v>
      </c>
      <c r="D25" s="9" t="s">
        <v>57</v>
      </c>
      <c r="E25" s="10">
        <v>38266</v>
      </c>
      <c r="F25" s="9">
        <v>6</v>
      </c>
      <c r="G25" s="9"/>
      <c r="H25" s="9"/>
      <c r="I25" s="9"/>
      <c r="J25" s="9"/>
      <c r="K25" s="9"/>
      <c r="L25" s="9">
        <f t="shared" si="0"/>
        <v>0</v>
      </c>
      <c r="M25" s="9">
        <f t="shared" si="1"/>
        <v>0</v>
      </c>
      <c r="N25" s="9">
        <f t="shared" si="2"/>
        <v>0</v>
      </c>
      <c r="O25" s="9">
        <f t="shared" si="3"/>
        <v>0</v>
      </c>
      <c r="P25" s="9">
        <f t="shared" si="4"/>
        <v>0</v>
      </c>
      <c r="Q25" s="33">
        <f t="shared" si="5"/>
        <v>0</v>
      </c>
      <c r="R25" s="31">
        <f t="shared" si="7"/>
        <v>0</v>
      </c>
      <c r="S25" s="31">
        <f t="shared" si="8"/>
        <v>0</v>
      </c>
      <c r="T25" s="31">
        <f t="shared" si="9"/>
        <v>0</v>
      </c>
      <c r="U25" s="31">
        <f t="shared" si="10"/>
        <v>0</v>
      </c>
      <c r="V25" s="31">
        <f t="shared" si="11"/>
        <v>0</v>
      </c>
    </row>
    <row r="26" spans="1:22" ht="21" customHeight="1" x14ac:dyDescent="0.2">
      <c r="A26" s="27">
        <v>25</v>
      </c>
      <c r="B26" s="9">
        <v>3019699</v>
      </c>
      <c r="C26" s="9" t="s">
        <v>237</v>
      </c>
      <c r="D26" s="9" t="s">
        <v>174</v>
      </c>
      <c r="E26" s="10">
        <v>38395</v>
      </c>
      <c r="F26" s="9">
        <v>6</v>
      </c>
      <c r="G26" s="9"/>
      <c r="H26" s="9"/>
      <c r="I26" s="9"/>
      <c r="J26" s="9"/>
      <c r="K26" s="9"/>
      <c r="L26" s="9">
        <f t="shared" si="0"/>
        <v>0</v>
      </c>
      <c r="M26" s="9">
        <f t="shared" si="1"/>
        <v>0</v>
      </c>
      <c r="N26" s="9">
        <f t="shared" si="2"/>
        <v>0</v>
      </c>
      <c r="O26" s="9">
        <f t="shared" si="3"/>
        <v>0</v>
      </c>
      <c r="P26" s="9">
        <f t="shared" si="4"/>
        <v>0</v>
      </c>
      <c r="Q26" s="33">
        <f t="shared" si="5"/>
        <v>0</v>
      </c>
      <c r="R26" s="31">
        <f t="shared" si="7"/>
        <v>0</v>
      </c>
      <c r="S26" s="31">
        <f t="shared" si="8"/>
        <v>0</v>
      </c>
      <c r="T26" s="31">
        <f t="shared" si="9"/>
        <v>0</v>
      </c>
      <c r="U26" s="31">
        <f t="shared" si="10"/>
        <v>0</v>
      </c>
      <c r="V26" s="31">
        <f t="shared" si="11"/>
        <v>0</v>
      </c>
    </row>
    <row r="27" spans="1:22" ht="21" customHeight="1" x14ac:dyDescent="0.2">
      <c r="A27" s="27">
        <v>26</v>
      </c>
      <c r="B27" s="9">
        <v>3019702</v>
      </c>
      <c r="C27" s="9" t="s">
        <v>238</v>
      </c>
      <c r="D27" s="9" t="s">
        <v>174</v>
      </c>
      <c r="E27" s="10">
        <v>38736</v>
      </c>
      <c r="F27" s="9">
        <v>5</v>
      </c>
      <c r="G27" s="9"/>
      <c r="H27" s="9"/>
      <c r="I27" s="9"/>
      <c r="J27" s="9"/>
      <c r="K27" s="9"/>
      <c r="L27" s="9">
        <f t="shared" si="0"/>
        <v>0</v>
      </c>
      <c r="M27" s="9">
        <f t="shared" si="1"/>
        <v>0</v>
      </c>
      <c r="N27" s="9">
        <f t="shared" si="2"/>
        <v>0</v>
      </c>
      <c r="O27" s="9">
        <f t="shared" si="3"/>
        <v>0</v>
      </c>
      <c r="P27" s="9">
        <f t="shared" si="4"/>
        <v>0</v>
      </c>
      <c r="Q27" s="33">
        <f t="shared" si="5"/>
        <v>0</v>
      </c>
      <c r="R27" s="31">
        <f t="shared" si="7"/>
        <v>0</v>
      </c>
      <c r="S27" s="31">
        <f t="shared" si="8"/>
        <v>0</v>
      </c>
      <c r="T27" s="31">
        <f t="shared" si="9"/>
        <v>0</v>
      </c>
      <c r="U27" s="31">
        <f t="shared" si="10"/>
        <v>0</v>
      </c>
      <c r="V27" s="31">
        <f t="shared" si="11"/>
        <v>0</v>
      </c>
    </row>
    <row r="28" spans="1:22" ht="21" customHeight="1" x14ac:dyDescent="0.2">
      <c r="A28" s="27">
        <v>27</v>
      </c>
      <c r="B28" s="9">
        <v>3017952</v>
      </c>
      <c r="C28" s="9" t="s">
        <v>178</v>
      </c>
      <c r="D28" s="9" t="s">
        <v>138</v>
      </c>
      <c r="E28" s="10">
        <v>38243</v>
      </c>
      <c r="F28" s="9">
        <v>6</v>
      </c>
      <c r="G28" s="9"/>
      <c r="H28" s="9"/>
      <c r="I28" s="9"/>
      <c r="J28" s="9"/>
      <c r="K28" s="9"/>
      <c r="L28" s="9">
        <f t="shared" si="0"/>
        <v>0</v>
      </c>
      <c r="M28" s="9">
        <f t="shared" si="1"/>
        <v>0</v>
      </c>
      <c r="N28" s="9">
        <f t="shared" si="2"/>
        <v>0</v>
      </c>
      <c r="O28" s="9">
        <f t="shared" si="3"/>
        <v>0</v>
      </c>
      <c r="P28" s="9">
        <f t="shared" si="4"/>
        <v>0</v>
      </c>
      <c r="Q28" s="33">
        <f t="shared" si="5"/>
        <v>0</v>
      </c>
      <c r="R28" s="31">
        <f t="shared" si="7"/>
        <v>0</v>
      </c>
      <c r="S28" s="31">
        <f t="shared" si="8"/>
        <v>0</v>
      </c>
      <c r="T28" s="31">
        <f t="shared" si="9"/>
        <v>0</v>
      </c>
      <c r="U28" s="31">
        <f t="shared" si="10"/>
        <v>0</v>
      </c>
      <c r="V28" s="31">
        <f t="shared" si="11"/>
        <v>0</v>
      </c>
    </row>
    <row r="29" spans="1:22" ht="21" customHeight="1" x14ac:dyDescent="0.2">
      <c r="A29" s="27">
        <v>28</v>
      </c>
      <c r="B29" s="22">
        <v>3019844</v>
      </c>
      <c r="C29" s="22" t="s">
        <v>253</v>
      </c>
      <c r="D29" s="22" t="s">
        <v>138</v>
      </c>
      <c r="E29" s="23">
        <v>38459</v>
      </c>
      <c r="F29" s="22">
        <v>5</v>
      </c>
      <c r="G29" s="9"/>
      <c r="H29" s="9"/>
      <c r="I29" s="9"/>
      <c r="J29" s="9"/>
      <c r="K29" s="9"/>
      <c r="L29" s="9">
        <f t="shared" si="0"/>
        <v>0</v>
      </c>
      <c r="M29" s="9">
        <f t="shared" si="1"/>
        <v>0</v>
      </c>
      <c r="N29" s="9">
        <f t="shared" si="2"/>
        <v>0</v>
      </c>
      <c r="O29" s="9">
        <f t="shared" si="3"/>
        <v>0</v>
      </c>
      <c r="P29" s="9">
        <f t="shared" si="4"/>
        <v>0</v>
      </c>
      <c r="Q29" s="33">
        <f t="shared" si="5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</row>
    <row r="30" spans="1:22" ht="21" customHeight="1" x14ac:dyDescent="0.2">
      <c r="A30" s="27">
        <v>29</v>
      </c>
      <c r="B30" s="9">
        <v>3018179</v>
      </c>
      <c r="C30" s="9" t="s">
        <v>184</v>
      </c>
      <c r="D30" s="9" t="s">
        <v>159</v>
      </c>
      <c r="E30" s="10">
        <v>38200</v>
      </c>
      <c r="F30" s="9">
        <v>6</v>
      </c>
      <c r="G30" s="9"/>
      <c r="H30" s="9"/>
      <c r="I30" s="9"/>
      <c r="J30" s="9"/>
      <c r="K30" s="9"/>
      <c r="L30" s="9">
        <f t="shared" si="0"/>
        <v>0</v>
      </c>
      <c r="M30" s="9">
        <f t="shared" si="1"/>
        <v>0</v>
      </c>
      <c r="N30" s="9">
        <f t="shared" si="2"/>
        <v>0</v>
      </c>
      <c r="O30" s="9">
        <f t="shared" si="3"/>
        <v>0</v>
      </c>
      <c r="P30" s="9">
        <f t="shared" si="4"/>
        <v>0</v>
      </c>
      <c r="Q30" s="33">
        <f t="shared" si="5"/>
        <v>0</v>
      </c>
      <c r="R30" s="31">
        <f t="shared" si="7"/>
        <v>0</v>
      </c>
      <c r="S30" s="31">
        <f t="shared" si="8"/>
        <v>0</v>
      </c>
      <c r="T30" s="31">
        <f t="shared" si="9"/>
        <v>0</v>
      </c>
      <c r="U30" s="31">
        <f t="shared" si="10"/>
        <v>0</v>
      </c>
      <c r="V30" s="31">
        <f t="shared" si="11"/>
        <v>0</v>
      </c>
    </row>
    <row r="31" spans="1:22" ht="21" customHeight="1" x14ac:dyDescent="0.2">
      <c r="A31" s="27">
        <v>30</v>
      </c>
      <c r="B31" s="9">
        <v>3018180</v>
      </c>
      <c r="C31" s="9" t="s">
        <v>185</v>
      </c>
      <c r="D31" s="9" t="s">
        <v>159</v>
      </c>
      <c r="E31" s="10">
        <v>38412</v>
      </c>
      <c r="F31" s="9">
        <v>6</v>
      </c>
      <c r="G31" s="9"/>
      <c r="H31" s="9"/>
      <c r="I31" s="9"/>
      <c r="J31" s="9"/>
      <c r="K31" s="9"/>
      <c r="L31" s="9">
        <f t="shared" si="0"/>
        <v>0</v>
      </c>
      <c r="M31" s="9">
        <f t="shared" si="1"/>
        <v>0</v>
      </c>
      <c r="N31" s="9">
        <f t="shared" si="2"/>
        <v>0</v>
      </c>
      <c r="O31" s="9">
        <f t="shared" si="3"/>
        <v>0</v>
      </c>
      <c r="P31" s="9">
        <f t="shared" si="4"/>
        <v>0</v>
      </c>
      <c r="Q31" s="33">
        <f t="shared" si="5"/>
        <v>0</v>
      </c>
      <c r="R31" s="31">
        <f t="shared" si="7"/>
        <v>0</v>
      </c>
      <c r="S31" s="31">
        <f t="shared" si="8"/>
        <v>0</v>
      </c>
      <c r="T31" s="31">
        <f t="shared" si="9"/>
        <v>0</v>
      </c>
      <c r="U31" s="31">
        <f t="shared" si="10"/>
        <v>0</v>
      </c>
      <c r="V31" s="31">
        <f t="shared" si="11"/>
        <v>0</v>
      </c>
    </row>
    <row r="32" spans="1:22" ht="21" customHeight="1" x14ac:dyDescent="0.2">
      <c r="A32" s="27">
        <v>31</v>
      </c>
      <c r="B32" s="9">
        <v>3018182</v>
      </c>
      <c r="C32" s="9" t="s">
        <v>186</v>
      </c>
      <c r="D32" s="9" t="s">
        <v>159</v>
      </c>
      <c r="E32" s="10">
        <v>38341</v>
      </c>
      <c r="F32" s="9">
        <v>6</v>
      </c>
      <c r="G32" s="9"/>
      <c r="H32" s="9"/>
      <c r="I32" s="9"/>
      <c r="J32" s="9"/>
      <c r="K32" s="9"/>
      <c r="L32" s="9">
        <f t="shared" si="0"/>
        <v>0</v>
      </c>
      <c r="M32" s="9">
        <f t="shared" si="1"/>
        <v>0</v>
      </c>
      <c r="N32" s="9">
        <f t="shared" si="2"/>
        <v>0</v>
      </c>
      <c r="O32" s="9">
        <f t="shared" si="3"/>
        <v>0</v>
      </c>
      <c r="P32" s="9">
        <f t="shared" si="4"/>
        <v>0</v>
      </c>
      <c r="Q32" s="33">
        <f t="shared" si="5"/>
        <v>0</v>
      </c>
      <c r="R32" s="31">
        <f t="shared" si="7"/>
        <v>0</v>
      </c>
      <c r="S32" s="31">
        <f t="shared" si="8"/>
        <v>0</v>
      </c>
      <c r="T32" s="31">
        <f t="shared" si="9"/>
        <v>0</v>
      </c>
      <c r="U32" s="31">
        <f t="shared" si="10"/>
        <v>0</v>
      </c>
      <c r="V32" s="31">
        <f t="shared" si="11"/>
        <v>0</v>
      </c>
    </row>
    <row r="33" spans="1:22" ht="21" customHeight="1" x14ac:dyDescent="0.2">
      <c r="A33" s="27">
        <v>32</v>
      </c>
      <c r="B33" s="9">
        <v>3018185</v>
      </c>
      <c r="C33" s="9" t="s">
        <v>188</v>
      </c>
      <c r="D33" s="9" t="s">
        <v>159</v>
      </c>
      <c r="E33" s="10">
        <v>38372</v>
      </c>
      <c r="F33" s="9">
        <v>6</v>
      </c>
      <c r="G33" s="9"/>
      <c r="H33" s="9"/>
      <c r="I33" s="9"/>
      <c r="J33" s="9"/>
      <c r="K33" s="9"/>
      <c r="L33" s="9">
        <f t="shared" si="0"/>
        <v>0</v>
      </c>
      <c r="M33" s="9">
        <f t="shared" si="1"/>
        <v>0</v>
      </c>
      <c r="N33" s="9">
        <f t="shared" si="2"/>
        <v>0</v>
      </c>
      <c r="O33" s="9">
        <f t="shared" si="3"/>
        <v>0</v>
      </c>
      <c r="P33" s="9">
        <f t="shared" si="4"/>
        <v>0</v>
      </c>
      <c r="Q33" s="33">
        <f t="shared" si="5"/>
        <v>0</v>
      </c>
      <c r="R33" s="31">
        <f t="shared" si="7"/>
        <v>0</v>
      </c>
      <c r="S33" s="31">
        <f t="shared" si="8"/>
        <v>0</v>
      </c>
      <c r="T33" s="31">
        <f t="shared" si="9"/>
        <v>0</v>
      </c>
      <c r="U33" s="31">
        <f t="shared" si="10"/>
        <v>0</v>
      </c>
      <c r="V33" s="31">
        <f t="shared" si="11"/>
        <v>0</v>
      </c>
    </row>
    <row r="34" spans="1:22" ht="21" customHeight="1" x14ac:dyDescent="0.2">
      <c r="A34" s="27">
        <v>33</v>
      </c>
      <c r="B34" s="22">
        <v>3019835</v>
      </c>
      <c r="C34" s="22" t="s">
        <v>247</v>
      </c>
      <c r="D34" s="22" t="s">
        <v>135</v>
      </c>
      <c r="E34" s="23">
        <v>38791</v>
      </c>
      <c r="F34" s="22">
        <v>5</v>
      </c>
      <c r="G34" s="9"/>
      <c r="H34" s="9"/>
      <c r="I34" s="9"/>
      <c r="J34" s="9"/>
      <c r="K34" s="9"/>
      <c r="L34" s="9">
        <f t="shared" si="0"/>
        <v>0</v>
      </c>
      <c r="M34" s="9">
        <f t="shared" si="1"/>
        <v>0</v>
      </c>
      <c r="N34" s="9">
        <f t="shared" si="2"/>
        <v>0</v>
      </c>
      <c r="O34" s="9">
        <f t="shared" si="3"/>
        <v>0</v>
      </c>
      <c r="P34" s="9">
        <f t="shared" si="4"/>
        <v>0</v>
      </c>
      <c r="Q34" s="33">
        <f t="shared" si="5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</row>
    <row r="35" spans="1:22" ht="21" customHeight="1" x14ac:dyDescent="0.2">
      <c r="A35" s="27">
        <v>34</v>
      </c>
      <c r="B35" s="9">
        <v>3018429</v>
      </c>
      <c r="C35" s="9" t="s">
        <v>191</v>
      </c>
      <c r="D35" s="9" t="s">
        <v>169</v>
      </c>
      <c r="E35" s="10">
        <v>38365</v>
      </c>
      <c r="F35" s="9">
        <v>6</v>
      </c>
      <c r="G35" s="9"/>
      <c r="H35" s="9"/>
      <c r="I35" s="9"/>
      <c r="J35" s="9"/>
      <c r="K35" s="9"/>
      <c r="L35" s="9">
        <f t="shared" si="0"/>
        <v>0</v>
      </c>
      <c r="M35" s="9">
        <f t="shared" si="1"/>
        <v>0</v>
      </c>
      <c r="N35" s="9">
        <f t="shared" si="2"/>
        <v>0</v>
      </c>
      <c r="O35" s="9">
        <f t="shared" si="3"/>
        <v>0</v>
      </c>
      <c r="P35" s="9">
        <f t="shared" si="4"/>
        <v>0</v>
      </c>
      <c r="Q35" s="33">
        <f t="shared" si="5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</row>
    <row r="36" spans="1:22" ht="21" customHeight="1" x14ac:dyDescent="0.2">
      <c r="A36" s="27">
        <v>35</v>
      </c>
      <c r="B36" s="9">
        <v>3019709</v>
      </c>
      <c r="C36" s="9" t="s">
        <v>241</v>
      </c>
      <c r="D36" s="9" t="s">
        <v>169</v>
      </c>
      <c r="E36" s="10">
        <v>38665</v>
      </c>
      <c r="F36" s="9">
        <v>5</v>
      </c>
      <c r="G36" s="9"/>
      <c r="H36" s="9"/>
      <c r="I36" s="9"/>
      <c r="J36" s="9"/>
      <c r="K36" s="9"/>
      <c r="L36" s="9">
        <f t="shared" si="0"/>
        <v>0</v>
      </c>
      <c r="M36" s="9">
        <f t="shared" si="1"/>
        <v>0</v>
      </c>
      <c r="N36" s="9">
        <f t="shared" si="2"/>
        <v>0</v>
      </c>
      <c r="O36" s="9">
        <f t="shared" si="3"/>
        <v>0</v>
      </c>
      <c r="P36" s="9">
        <f t="shared" si="4"/>
        <v>0</v>
      </c>
      <c r="Q36" s="33">
        <f t="shared" si="5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</row>
    <row r="37" spans="1:22" ht="21" customHeight="1" x14ac:dyDescent="0.2">
      <c r="A37" s="27">
        <v>36</v>
      </c>
      <c r="B37" s="9">
        <v>3019710</v>
      </c>
      <c r="C37" s="9" t="s">
        <v>242</v>
      </c>
      <c r="D37" s="9" t="s">
        <v>169</v>
      </c>
      <c r="E37" s="10">
        <v>38602</v>
      </c>
      <c r="F37" s="9">
        <v>5</v>
      </c>
      <c r="G37" s="9"/>
      <c r="H37" s="9"/>
      <c r="I37" s="9"/>
      <c r="J37" s="9"/>
      <c r="K37" s="9"/>
      <c r="L37" s="9">
        <f t="shared" si="0"/>
        <v>0</v>
      </c>
      <c r="M37" s="9">
        <f t="shared" si="1"/>
        <v>0</v>
      </c>
      <c r="N37" s="9">
        <f t="shared" si="2"/>
        <v>0</v>
      </c>
      <c r="O37" s="9">
        <f t="shared" si="3"/>
        <v>0</v>
      </c>
      <c r="P37" s="9">
        <f t="shared" si="4"/>
        <v>0</v>
      </c>
      <c r="Q37" s="33">
        <f t="shared" si="5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</row>
    <row r="38" spans="1:22" ht="21" customHeight="1" x14ac:dyDescent="0.2">
      <c r="A38" s="27">
        <v>37</v>
      </c>
      <c r="B38" s="9">
        <v>3019045</v>
      </c>
      <c r="C38" s="9" t="s">
        <v>192</v>
      </c>
      <c r="D38" s="9" t="s">
        <v>127</v>
      </c>
      <c r="E38" s="10">
        <v>38165</v>
      </c>
      <c r="F38" s="9">
        <v>6</v>
      </c>
      <c r="G38" s="9"/>
      <c r="H38" s="9"/>
      <c r="I38" s="9"/>
      <c r="J38" s="9"/>
      <c r="K38" s="9"/>
      <c r="L38" s="9">
        <f t="shared" si="0"/>
        <v>0</v>
      </c>
      <c r="M38" s="9">
        <f t="shared" si="1"/>
        <v>0</v>
      </c>
      <c r="N38" s="9">
        <f t="shared" si="2"/>
        <v>0</v>
      </c>
      <c r="O38" s="9">
        <f t="shared" si="3"/>
        <v>0</v>
      </c>
      <c r="P38" s="9">
        <f t="shared" si="4"/>
        <v>0</v>
      </c>
      <c r="Q38" s="33">
        <f t="shared" si="5"/>
        <v>0</v>
      </c>
      <c r="R38" s="31">
        <f t="shared" si="7"/>
        <v>0</v>
      </c>
      <c r="S38" s="31">
        <f t="shared" si="8"/>
        <v>0</v>
      </c>
      <c r="T38" s="31">
        <f t="shared" si="9"/>
        <v>0</v>
      </c>
      <c r="U38" s="31">
        <f t="shared" si="10"/>
        <v>0</v>
      </c>
      <c r="V38" s="31">
        <f t="shared" si="11"/>
        <v>0</v>
      </c>
    </row>
    <row r="39" spans="1:22" ht="21" customHeight="1" x14ac:dyDescent="0.2">
      <c r="A39" s="27">
        <v>38</v>
      </c>
      <c r="B39" s="9">
        <v>3019573</v>
      </c>
      <c r="C39" s="9" t="s">
        <v>236</v>
      </c>
      <c r="D39" s="9" t="s">
        <v>127</v>
      </c>
      <c r="E39" s="10">
        <v>38638</v>
      </c>
      <c r="F39" s="9">
        <v>5</v>
      </c>
      <c r="G39" s="9"/>
      <c r="H39" s="9"/>
      <c r="I39" s="9"/>
      <c r="J39" s="9"/>
      <c r="K39" s="9"/>
      <c r="L39" s="9">
        <f t="shared" si="0"/>
        <v>0</v>
      </c>
      <c r="M39" s="9">
        <f t="shared" si="1"/>
        <v>0</v>
      </c>
      <c r="N39" s="9">
        <f t="shared" si="2"/>
        <v>0</v>
      </c>
      <c r="O39" s="9">
        <f t="shared" si="3"/>
        <v>0</v>
      </c>
      <c r="P39" s="9">
        <f t="shared" si="4"/>
        <v>0</v>
      </c>
      <c r="Q39" s="33">
        <f t="shared" si="5"/>
        <v>0</v>
      </c>
      <c r="R39" s="31">
        <f t="shared" si="7"/>
        <v>0</v>
      </c>
      <c r="S39" s="31">
        <f t="shared" si="8"/>
        <v>0</v>
      </c>
      <c r="T39" s="31">
        <f t="shared" si="9"/>
        <v>0</v>
      </c>
      <c r="U39" s="31">
        <f t="shared" si="10"/>
        <v>0</v>
      </c>
      <c r="V39" s="31">
        <f t="shared" si="11"/>
        <v>0</v>
      </c>
    </row>
    <row r="40" spans="1:22" ht="21" customHeight="1" x14ac:dyDescent="0.2">
      <c r="A40" s="27">
        <v>39</v>
      </c>
      <c r="B40" s="22">
        <v>3019838</v>
      </c>
      <c r="C40" s="22" t="s">
        <v>248</v>
      </c>
      <c r="D40" s="22" t="s">
        <v>152</v>
      </c>
      <c r="E40" s="23">
        <v>38713</v>
      </c>
      <c r="F40" s="22">
        <v>5</v>
      </c>
      <c r="G40" s="9"/>
      <c r="H40" s="9"/>
      <c r="I40" s="9"/>
      <c r="J40" s="9"/>
      <c r="K40" s="9"/>
      <c r="L40" s="9">
        <f t="shared" si="0"/>
        <v>0</v>
      </c>
      <c r="M40" s="9">
        <f t="shared" si="1"/>
        <v>0</v>
      </c>
      <c r="N40" s="9">
        <f t="shared" si="2"/>
        <v>0</v>
      </c>
      <c r="O40" s="9">
        <f t="shared" si="3"/>
        <v>0</v>
      </c>
      <c r="P40" s="9">
        <f t="shared" si="4"/>
        <v>0</v>
      </c>
      <c r="Q40" s="33">
        <f t="shared" si="5"/>
        <v>0</v>
      </c>
      <c r="R40" s="31">
        <f t="shared" si="7"/>
        <v>0</v>
      </c>
      <c r="S40" s="31">
        <f t="shared" si="8"/>
        <v>0</v>
      </c>
      <c r="T40" s="31">
        <f t="shared" si="9"/>
        <v>0</v>
      </c>
      <c r="U40" s="31">
        <f t="shared" si="10"/>
        <v>0</v>
      </c>
      <c r="V40" s="31">
        <f t="shared" si="11"/>
        <v>0</v>
      </c>
    </row>
    <row r="41" spans="1:22" ht="21" customHeight="1" x14ac:dyDescent="0.2">
      <c r="A41" s="27">
        <v>40</v>
      </c>
      <c r="B41" s="22">
        <v>3019840</v>
      </c>
      <c r="C41" s="22" t="s">
        <v>249</v>
      </c>
      <c r="D41" s="22" t="s">
        <v>152</v>
      </c>
      <c r="E41" s="23">
        <v>38194</v>
      </c>
      <c r="F41" s="22">
        <v>6</v>
      </c>
      <c r="G41" s="9"/>
      <c r="H41" s="9"/>
      <c r="I41" s="9"/>
      <c r="J41" s="9"/>
      <c r="K41" s="9"/>
      <c r="L41" s="9">
        <f t="shared" si="0"/>
        <v>0</v>
      </c>
      <c r="M41" s="9">
        <f t="shared" si="1"/>
        <v>0</v>
      </c>
      <c r="N41" s="9">
        <f t="shared" si="2"/>
        <v>0</v>
      </c>
      <c r="O41" s="9">
        <f t="shared" si="3"/>
        <v>0</v>
      </c>
      <c r="P41" s="9">
        <f t="shared" si="4"/>
        <v>0</v>
      </c>
      <c r="Q41" s="33">
        <f t="shared" si="5"/>
        <v>0</v>
      </c>
      <c r="R41" s="31">
        <f t="shared" si="7"/>
        <v>0</v>
      </c>
      <c r="S41" s="31">
        <f t="shared" si="8"/>
        <v>0</v>
      </c>
      <c r="T41" s="31">
        <f t="shared" si="9"/>
        <v>0</v>
      </c>
      <c r="U41" s="31">
        <f t="shared" si="10"/>
        <v>0</v>
      </c>
      <c r="V41" s="31">
        <f t="shared" si="11"/>
        <v>0</v>
      </c>
    </row>
    <row r="42" spans="1:22" ht="21" customHeight="1" x14ac:dyDescent="0.2">
      <c r="A42" s="27">
        <v>41</v>
      </c>
      <c r="B42" s="22">
        <v>3019841</v>
      </c>
      <c r="C42" s="22" t="s">
        <v>250</v>
      </c>
      <c r="D42" s="22" t="s">
        <v>152</v>
      </c>
      <c r="E42" s="23">
        <v>38762</v>
      </c>
      <c r="F42" s="22">
        <v>5</v>
      </c>
      <c r="G42" s="9"/>
      <c r="H42" s="9"/>
      <c r="I42" s="9"/>
      <c r="J42" s="9"/>
      <c r="K42" s="9"/>
      <c r="L42" s="9">
        <f t="shared" si="0"/>
        <v>0</v>
      </c>
      <c r="M42" s="9">
        <f t="shared" si="1"/>
        <v>0</v>
      </c>
      <c r="N42" s="9">
        <f t="shared" si="2"/>
        <v>0</v>
      </c>
      <c r="O42" s="9">
        <f t="shared" si="3"/>
        <v>0</v>
      </c>
      <c r="P42" s="9">
        <f t="shared" si="4"/>
        <v>0</v>
      </c>
      <c r="Q42" s="33">
        <f t="shared" si="5"/>
        <v>0</v>
      </c>
      <c r="R42" s="31">
        <f t="shared" si="7"/>
        <v>0</v>
      </c>
      <c r="S42" s="31">
        <f t="shared" si="8"/>
        <v>0</v>
      </c>
      <c r="T42" s="31">
        <f t="shared" si="9"/>
        <v>0</v>
      </c>
      <c r="U42" s="31">
        <f t="shared" si="10"/>
        <v>0</v>
      </c>
      <c r="V42" s="31">
        <f t="shared" si="11"/>
        <v>0</v>
      </c>
    </row>
    <row r="43" spans="1:22" ht="21" customHeight="1" x14ac:dyDescent="0.2">
      <c r="A43" s="27">
        <v>42</v>
      </c>
      <c r="B43" s="22">
        <v>3020391</v>
      </c>
      <c r="C43" s="22" t="s">
        <v>255</v>
      </c>
      <c r="D43" s="22" t="s">
        <v>133</v>
      </c>
      <c r="E43" s="23">
        <v>38601</v>
      </c>
      <c r="F43" s="22">
        <v>5</v>
      </c>
      <c r="G43" s="9"/>
      <c r="H43" s="9"/>
      <c r="I43" s="9"/>
      <c r="J43" s="9"/>
      <c r="K43" s="9"/>
      <c r="L43" s="9">
        <f t="shared" si="0"/>
        <v>0</v>
      </c>
      <c r="M43" s="9">
        <f t="shared" si="1"/>
        <v>0</v>
      </c>
      <c r="N43" s="9">
        <f t="shared" si="2"/>
        <v>0</v>
      </c>
      <c r="O43" s="9">
        <f t="shared" si="3"/>
        <v>0</v>
      </c>
      <c r="P43" s="9">
        <f t="shared" si="4"/>
        <v>0</v>
      </c>
      <c r="Q43" s="33">
        <f t="shared" si="5"/>
        <v>0</v>
      </c>
      <c r="R43" s="31">
        <f t="shared" si="7"/>
        <v>0</v>
      </c>
      <c r="S43" s="31">
        <f t="shared" si="8"/>
        <v>0</v>
      </c>
      <c r="T43" s="31">
        <f t="shared" si="9"/>
        <v>0</v>
      </c>
      <c r="U43" s="31">
        <f t="shared" si="10"/>
        <v>0</v>
      </c>
      <c r="V43" s="31">
        <f t="shared" si="11"/>
        <v>0</v>
      </c>
    </row>
    <row r="44" spans="1:22" ht="21" customHeight="1" x14ac:dyDescent="0.2">
      <c r="A44" s="27">
        <v>43</v>
      </c>
      <c r="B44" s="9">
        <v>3019571</v>
      </c>
      <c r="C44" s="9" t="s">
        <v>235</v>
      </c>
      <c r="D44" s="9" t="s">
        <v>121</v>
      </c>
      <c r="E44" s="10">
        <v>38739</v>
      </c>
      <c r="F44" s="9">
        <v>5</v>
      </c>
      <c r="G44" s="9"/>
      <c r="H44" s="9"/>
      <c r="I44" s="9"/>
      <c r="J44" s="9"/>
      <c r="K44" s="9"/>
      <c r="L44" s="9">
        <f t="shared" si="0"/>
        <v>0</v>
      </c>
      <c r="M44" s="9">
        <f t="shared" si="1"/>
        <v>0</v>
      </c>
      <c r="N44" s="9">
        <f t="shared" si="2"/>
        <v>0</v>
      </c>
      <c r="O44" s="9">
        <f t="shared" si="3"/>
        <v>0</v>
      </c>
      <c r="P44" s="9">
        <f t="shared" si="4"/>
        <v>0</v>
      </c>
      <c r="Q44" s="33">
        <f t="shared" si="5"/>
        <v>0</v>
      </c>
      <c r="R44" s="31">
        <f t="shared" si="7"/>
        <v>0</v>
      </c>
      <c r="S44" s="31">
        <f t="shared" si="8"/>
        <v>0</v>
      </c>
      <c r="T44" s="31">
        <f t="shared" si="9"/>
        <v>0</v>
      </c>
      <c r="U44" s="31">
        <f t="shared" si="10"/>
        <v>0</v>
      </c>
      <c r="V44" s="31">
        <f t="shared" si="11"/>
        <v>0</v>
      </c>
    </row>
    <row r="45" spans="1:22" ht="21" customHeight="1" x14ac:dyDescent="0.2">
      <c r="A45" s="27">
        <v>44</v>
      </c>
      <c r="B45" s="9">
        <v>3019338</v>
      </c>
      <c r="C45" s="9" t="s">
        <v>228</v>
      </c>
      <c r="D45" s="9" t="s">
        <v>145</v>
      </c>
      <c r="E45" s="10">
        <v>38760</v>
      </c>
      <c r="F45" s="9">
        <v>5</v>
      </c>
      <c r="G45" s="9"/>
      <c r="H45" s="9"/>
      <c r="I45" s="9"/>
      <c r="J45" s="9"/>
      <c r="K45" s="9"/>
      <c r="L45" s="9">
        <f t="shared" si="0"/>
        <v>0</v>
      </c>
      <c r="M45" s="9">
        <f t="shared" si="1"/>
        <v>0</v>
      </c>
      <c r="N45" s="9">
        <f t="shared" si="2"/>
        <v>0</v>
      </c>
      <c r="O45" s="9">
        <f t="shared" si="3"/>
        <v>0</v>
      </c>
      <c r="P45" s="9">
        <f t="shared" si="4"/>
        <v>0</v>
      </c>
      <c r="Q45" s="33">
        <f t="shared" si="5"/>
        <v>0</v>
      </c>
      <c r="R45" s="31">
        <f t="shared" si="7"/>
        <v>0</v>
      </c>
      <c r="S45" s="31">
        <f t="shared" si="8"/>
        <v>0</v>
      </c>
      <c r="T45" s="31">
        <f t="shared" si="9"/>
        <v>0</v>
      </c>
      <c r="U45" s="31">
        <f t="shared" si="10"/>
        <v>0</v>
      </c>
      <c r="V45" s="31">
        <f t="shared" si="11"/>
        <v>0</v>
      </c>
    </row>
  </sheetData>
  <autoFilter ref="B1:Q33">
    <sortState ref="B2:Q45">
      <sortCondition descending="1" ref="Q1:Q33"/>
    </sortState>
  </autoFilter>
  <sortState ref="B2:R33">
    <sortCondition descending="1" ref="G1"/>
  </sortState>
  <phoneticPr fontId="1"/>
  <pageMargins left="0.7" right="0.7" top="0.75" bottom="0.75" header="0.3" footer="0.3"/>
  <pageSetup paperSize="9" scale="7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Ｋ２男子</vt:lpstr>
      <vt:lpstr>Ｋ２女子</vt:lpstr>
      <vt:lpstr>Ｋ１男子</vt:lpstr>
      <vt:lpstr>Ｋ１女子</vt:lpstr>
      <vt:lpstr>Ｋ１女子!Print_Area</vt:lpstr>
      <vt:lpstr>Ｋ１男子!Print_Area</vt:lpstr>
      <vt:lpstr>Ｋ２女子!Print_Area</vt:lpstr>
      <vt:lpstr>Ｋ２男子!Print_Area</vt:lpstr>
    </vt:vector>
  </TitlesOfParts>
  <Company>南魚沼市強雨幾委員会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U_六日町中_教諭 jh05-206</dc:creator>
  <cp:lastModifiedBy>U_六日町中_教諭 jh05-206</cp:lastModifiedBy>
  <cp:lastPrinted>2017-02-26T06:02:17Z</cp:lastPrinted>
  <dcterms:created xsi:type="dcterms:W3CDTF">2016-02-03T02:29:20Z</dcterms:created>
  <dcterms:modified xsi:type="dcterms:W3CDTF">2017-02-26T12:43:12Z</dcterms:modified>
</cp:coreProperties>
</file>